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F8D86F65-E96C-4DC8-9138-883710C09A01}" xr6:coauthVersionLast="37" xr6:coauthVersionMax="37" xr10:uidLastSave="{00000000-0000-0000-0000-000000000000}"/>
  <bookViews>
    <workbookView xWindow="0" yWindow="0" windowWidth="22260" windowHeight="12645" activeTab="1" xr2:uid="{00000000-000D-0000-FFFF-FFFF00000000}"/>
  </bookViews>
  <sheets>
    <sheet name="Sheet1" sheetId="1" r:id="rId1"/>
    <sheet name="финансы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8" i="1" l="1"/>
  <c r="K361" i="2" l="1"/>
  <c r="J361" i="2"/>
  <c r="I361" i="2"/>
  <c r="H361" i="2"/>
  <c r="G361" i="2"/>
  <c r="F361" i="2"/>
  <c r="E361" i="2"/>
  <c r="D361" i="2"/>
  <c r="C361" i="2"/>
  <c r="K357" i="2"/>
  <c r="J357" i="2"/>
  <c r="I357" i="2"/>
  <c r="H357" i="2"/>
  <c r="G357" i="2"/>
  <c r="F357" i="2"/>
  <c r="E357" i="2"/>
  <c r="D357" i="2"/>
  <c r="C357" i="2"/>
  <c r="K353" i="2"/>
  <c r="J353" i="2"/>
  <c r="I353" i="2"/>
  <c r="H353" i="2"/>
  <c r="G353" i="2"/>
  <c r="F353" i="2"/>
  <c r="E353" i="2"/>
  <c r="D353" i="2"/>
  <c r="C353" i="2"/>
  <c r="K349" i="2"/>
  <c r="J349" i="2"/>
  <c r="I349" i="2"/>
  <c r="H349" i="2"/>
  <c r="G349" i="2"/>
  <c r="F349" i="2"/>
  <c r="E349" i="2"/>
  <c r="D349" i="2"/>
  <c r="C349" i="2"/>
  <c r="K345" i="2"/>
  <c r="J345" i="2"/>
  <c r="I345" i="2"/>
  <c r="H345" i="2"/>
  <c r="G345" i="2"/>
  <c r="F345" i="2"/>
  <c r="E345" i="2"/>
  <c r="D345" i="2"/>
  <c r="C345" i="2"/>
  <c r="K341" i="2"/>
  <c r="J341" i="2"/>
  <c r="I341" i="2"/>
  <c r="H341" i="2"/>
  <c r="G341" i="2"/>
  <c r="F341" i="2"/>
  <c r="E341" i="2"/>
  <c r="D341" i="2"/>
  <c r="C341" i="2"/>
  <c r="K337" i="2"/>
  <c r="J337" i="2"/>
  <c r="I337" i="2"/>
  <c r="H337" i="2"/>
  <c r="G337" i="2"/>
  <c r="F337" i="2"/>
  <c r="E337" i="2"/>
  <c r="D337" i="2"/>
  <c r="C337" i="2"/>
  <c r="K333" i="2"/>
  <c r="J333" i="2"/>
  <c r="I333" i="2"/>
  <c r="H333" i="2"/>
  <c r="G333" i="2"/>
  <c r="F333" i="2"/>
  <c r="E333" i="2"/>
  <c r="D333" i="2"/>
  <c r="C333" i="2"/>
  <c r="K329" i="2"/>
  <c r="J329" i="2"/>
  <c r="I329" i="2"/>
  <c r="H329" i="2"/>
  <c r="G329" i="2"/>
  <c r="F329" i="2"/>
  <c r="E329" i="2"/>
  <c r="D329" i="2"/>
  <c r="C329" i="2"/>
  <c r="K325" i="2"/>
  <c r="J325" i="2"/>
  <c r="I325" i="2"/>
  <c r="H325" i="2"/>
  <c r="G325" i="2"/>
  <c r="F325" i="2"/>
  <c r="E325" i="2"/>
  <c r="D325" i="2"/>
  <c r="C325" i="2"/>
  <c r="K321" i="2"/>
  <c r="J321" i="2"/>
  <c r="I321" i="2"/>
  <c r="H321" i="2"/>
  <c r="G321" i="2"/>
  <c r="F321" i="2"/>
  <c r="E321" i="2"/>
  <c r="D321" i="2"/>
  <c r="C321" i="2"/>
  <c r="K317" i="2"/>
  <c r="J317" i="2"/>
  <c r="I317" i="2"/>
  <c r="H317" i="2"/>
  <c r="G317" i="2"/>
  <c r="F317" i="2"/>
  <c r="E317" i="2"/>
  <c r="D317" i="2"/>
  <c r="C317" i="2"/>
  <c r="K313" i="2"/>
  <c r="J313" i="2"/>
  <c r="I313" i="2"/>
  <c r="H313" i="2"/>
  <c r="G313" i="2"/>
  <c r="F313" i="2"/>
  <c r="E313" i="2"/>
  <c r="D313" i="2"/>
  <c r="C313" i="2"/>
  <c r="K309" i="2"/>
  <c r="J309" i="2"/>
  <c r="I309" i="2"/>
  <c r="H309" i="2"/>
  <c r="G309" i="2"/>
  <c r="F309" i="2"/>
  <c r="E309" i="2"/>
  <c r="D309" i="2"/>
  <c r="C309" i="2"/>
  <c r="K305" i="2"/>
  <c r="J305" i="2"/>
  <c r="I305" i="2"/>
  <c r="H305" i="2"/>
  <c r="G305" i="2"/>
  <c r="F305" i="2"/>
  <c r="E305" i="2"/>
  <c r="D305" i="2"/>
  <c r="C305" i="2"/>
  <c r="K301" i="2"/>
  <c r="J301" i="2"/>
  <c r="I301" i="2"/>
  <c r="H301" i="2"/>
  <c r="G301" i="2"/>
  <c r="F301" i="2"/>
  <c r="E301" i="2"/>
  <c r="D301" i="2"/>
  <c r="C301" i="2"/>
  <c r="K297" i="2"/>
  <c r="J297" i="2"/>
  <c r="I297" i="2"/>
  <c r="H297" i="2"/>
  <c r="G297" i="2"/>
  <c r="F297" i="2"/>
  <c r="E297" i="2"/>
  <c r="D297" i="2"/>
  <c r="C297" i="2"/>
  <c r="K293" i="2"/>
  <c r="J293" i="2"/>
  <c r="I293" i="2"/>
  <c r="H293" i="2"/>
  <c r="G293" i="2"/>
  <c r="F293" i="2"/>
  <c r="E293" i="2"/>
  <c r="D293" i="2"/>
  <c r="C293" i="2"/>
  <c r="K289" i="2"/>
  <c r="J289" i="2"/>
  <c r="I289" i="2"/>
  <c r="H289" i="2"/>
  <c r="G289" i="2"/>
  <c r="F289" i="2"/>
  <c r="E289" i="2"/>
  <c r="D289" i="2"/>
  <c r="C289" i="2"/>
  <c r="K285" i="2"/>
  <c r="J285" i="2"/>
  <c r="I285" i="2"/>
  <c r="H285" i="2"/>
  <c r="G285" i="2"/>
  <c r="F285" i="2"/>
  <c r="E285" i="2"/>
  <c r="D285" i="2"/>
  <c r="C285" i="2"/>
  <c r="K281" i="2"/>
  <c r="J281" i="2"/>
  <c r="I281" i="2"/>
  <c r="H281" i="2"/>
  <c r="G281" i="2"/>
  <c r="F281" i="2"/>
  <c r="E281" i="2"/>
  <c r="D281" i="2"/>
  <c r="C281" i="2"/>
  <c r="K277" i="2"/>
  <c r="J277" i="2"/>
  <c r="I277" i="2"/>
  <c r="H277" i="2"/>
  <c r="G277" i="2"/>
  <c r="F277" i="2"/>
  <c r="E277" i="2"/>
  <c r="D277" i="2"/>
  <c r="C277" i="2"/>
  <c r="K273" i="2"/>
  <c r="J273" i="2"/>
  <c r="I273" i="2"/>
  <c r="H273" i="2"/>
  <c r="G273" i="2"/>
  <c r="F273" i="2"/>
  <c r="E273" i="2"/>
  <c r="D273" i="2"/>
  <c r="C273" i="2"/>
  <c r="K269" i="2"/>
  <c r="J269" i="2"/>
  <c r="I269" i="2"/>
  <c r="H269" i="2"/>
  <c r="G269" i="2"/>
  <c r="F269" i="2"/>
  <c r="E269" i="2"/>
  <c r="D269" i="2"/>
  <c r="C269" i="2"/>
  <c r="K265" i="2"/>
  <c r="J265" i="2"/>
  <c r="I265" i="2"/>
  <c r="H265" i="2"/>
  <c r="G265" i="2"/>
  <c r="F265" i="2"/>
  <c r="E265" i="2"/>
  <c r="D265" i="2"/>
  <c r="C265" i="2"/>
  <c r="K261" i="2"/>
  <c r="J261" i="2"/>
  <c r="I261" i="2"/>
  <c r="H261" i="2"/>
  <c r="G261" i="2"/>
  <c r="F261" i="2"/>
  <c r="E261" i="2"/>
  <c r="D261" i="2"/>
  <c r="C261" i="2"/>
  <c r="K257" i="2"/>
  <c r="J257" i="2"/>
  <c r="I257" i="2"/>
  <c r="H257" i="2"/>
  <c r="G257" i="2"/>
  <c r="F257" i="2"/>
  <c r="E257" i="2"/>
  <c r="D257" i="2"/>
  <c r="C257" i="2"/>
  <c r="K253" i="2"/>
  <c r="J253" i="2"/>
  <c r="I253" i="2"/>
  <c r="H253" i="2"/>
  <c r="G253" i="2"/>
  <c r="F253" i="2"/>
  <c r="E253" i="2"/>
  <c r="D253" i="2"/>
  <c r="C253" i="2"/>
  <c r="K249" i="2"/>
  <c r="J249" i="2"/>
  <c r="I249" i="2"/>
  <c r="H249" i="2"/>
  <c r="G249" i="2"/>
  <c r="F249" i="2"/>
  <c r="E249" i="2"/>
  <c r="D249" i="2"/>
  <c r="C249" i="2"/>
  <c r="K245" i="2"/>
  <c r="J245" i="2"/>
  <c r="I245" i="2"/>
  <c r="H245" i="2"/>
  <c r="G245" i="2"/>
  <c r="F245" i="2"/>
  <c r="E245" i="2"/>
  <c r="D245" i="2"/>
  <c r="C245" i="2"/>
  <c r="K241" i="2"/>
  <c r="J241" i="2"/>
  <c r="I241" i="2"/>
  <c r="H241" i="2"/>
  <c r="G241" i="2"/>
  <c r="F241" i="2"/>
  <c r="E241" i="2"/>
  <c r="D241" i="2"/>
  <c r="C241" i="2"/>
  <c r="K237" i="2"/>
  <c r="J237" i="2"/>
  <c r="I237" i="2"/>
  <c r="H237" i="2"/>
  <c r="G237" i="2"/>
  <c r="F237" i="2"/>
  <c r="E237" i="2"/>
  <c r="D237" i="2"/>
  <c r="C237" i="2"/>
  <c r="K233" i="2"/>
  <c r="J233" i="2"/>
  <c r="I233" i="2"/>
  <c r="H233" i="2"/>
  <c r="G233" i="2"/>
  <c r="F233" i="2"/>
  <c r="E233" i="2"/>
  <c r="D233" i="2"/>
  <c r="C233" i="2"/>
  <c r="K229" i="2"/>
  <c r="J229" i="2"/>
  <c r="I229" i="2"/>
  <c r="H229" i="2"/>
  <c r="G229" i="2"/>
  <c r="F229" i="2"/>
  <c r="E229" i="2"/>
  <c r="D229" i="2"/>
  <c r="C229" i="2"/>
  <c r="K225" i="2"/>
  <c r="J225" i="2"/>
  <c r="I225" i="2"/>
  <c r="H225" i="2"/>
  <c r="G225" i="2"/>
  <c r="F225" i="2"/>
  <c r="E225" i="2"/>
  <c r="D225" i="2"/>
  <c r="C225" i="2"/>
  <c r="K221" i="2"/>
  <c r="J221" i="2"/>
  <c r="I221" i="2"/>
  <c r="H221" i="2"/>
  <c r="G221" i="2"/>
  <c r="F221" i="2"/>
  <c r="E221" i="2"/>
  <c r="D221" i="2"/>
  <c r="C221" i="2"/>
  <c r="K217" i="2"/>
  <c r="J217" i="2"/>
  <c r="I217" i="2"/>
  <c r="H217" i="2"/>
  <c r="G217" i="2"/>
  <c r="F217" i="2"/>
  <c r="E217" i="2"/>
  <c r="D217" i="2"/>
  <c r="C217" i="2"/>
  <c r="K213" i="2"/>
  <c r="J213" i="2"/>
  <c r="I213" i="2"/>
  <c r="H213" i="2"/>
  <c r="G213" i="2"/>
  <c r="F213" i="2"/>
  <c r="E213" i="2"/>
  <c r="D213" i="2"/>
  <c r="C213" i="2"/>
  <c r="K209" i="2"/>
  <c r="J209" i="2"/>
  <c r="I209" i="2"/>
  <c r="H209" i="2"/>
  <c r="G209" i="2"/>
  <c r="F209" i="2"/>
  <c r="E209" i="2"/>
  <c r="D209" i="2"/>
  <c r="C209" i="2"/>
  <c r="K205" i="2"/>
  <c r="J205" i="2"/>
  <c r="I205" i="2"/>
  <c r="H205" i="2"/>
  <c r="G205" i="2"/>
  <c r="F205" i="2"/>
  <c r="E205" i="2"/>
  <c r="D205" i="2"/>
  <c r="C205" i="2"/>
  <c r="K201" i="2"/>
  <c r="J201" i="2"/>
  <c r="I201" i="2"/>
  <c r="H201" i="2"/>
  <c r="G201" i="2"/>
  <c r="F201" i="2"/>
  <c r="E201" i="2"/>
  <c r="D201" i="2"/>
  <c r="C201" i="2"/>
  <c r="K197" i="2"/>
  <c r="J197" i="2"/>
  <c r="I197" i="2"/>
  <c r="H197" i="2"/>
  <c r="G197" i="2"/>
  <c r="F197" i="2"/>
  <c r="E197" i="2"/>
  <c r="D197" i="2"/>
  <c r="C197" i="2"/>
  <c r="K193" i="2"/>
  <c r="J193" i="2"/>
  <c r="I193" i="2"/>
  <c r="H193" i="2"/>
  <c r="G193" i="2"/>
  <c r="F193" i="2"/>
  <c r="E193" i="2"/>
  <c r="D193" i="2"/>
  <c r="C193" i="2"/>
  <c r="K189" i="2"/>
  <c r="J189" i="2"/>
  <c r="I189" i="2"/>
  <c r="H189" i="2"/>
  <c r="G189" i="2"/>
  <c r="F189" i="2"/>
  <c r="E189" i="2"/>
  <c r="D189" i="2"/>
  <c r="C189" i="2"/>
  <c r="K185" i="2"/>
  <c r="J185" i="2"/>
  <c r="I185" i="2"/>
  <c r="H185" i="2"/>
  <c r="G185" i="2"/>
  <c r="F185" i="2"/>
  <c r="E185" i="2"/>
  <c r="D185" i="2"/>
  <c r="C185" i="2"/>
  <c r="K181" i="2"/>
  <c r="J181" i="2"/>
  <c r="I181" i="2"/>
  <c r="H181" i="2"/>
  <c r="G181" i="2"/>
  <c r="F181" i="2"/>
  <c r="E181" i="2"/>
  <c r="D181" i="2"/>
  <c r="C181" i="2"/>
  <c r="K177" i="2"/>
  <c r="J177" i="2"/>
  <c r="I177" i="2"/>
  <c r="H177" i="2"/>
  <c r="G177" i="2"/>
  <c r="F177" i="2"/>
  <c r="E177" i="2"/>
  <c r="D177" i="2"/>
  <c r="C177" i="2"/>
  <c r="K173" i="2"/>
  <c r="J173" i="2"/>
  <c r="I173" i="2"/>
  <c r="H173" i="2"/>
  <c r="G173" i="2"/>
  <c r="F173" i="2"/>
  <c r="E173" i="2"/>
  <c r="D173" i="2"/>
  <c r="C173" i="2"/>
  <c r="K169" i="2"/>
  <c r="J169" i="2"/>
  <c r="I169" i="2"/>
  <c r="H169" i="2"/>
  <c r="G169" i="2"/>
  <c r="F169" i="2"/>
  <c r="E169" i="2"/>
  <c r="D169" i="2"/>
  <c r="C169" i="2"/>
  <c r="K165" i="2"/>
  <c r="J165" i="2"/>
  <c r="I165" i="2"/>
  <c r="H165" i="2"/>
  <c r="G165" i="2"/>
  <c r="F165" i="2"/>
  <c r="E165" i="2"/>
  <c r="D165" i="2"/>
  <c r="C165" i="2"/>
  <c r="K161" i="2"/>
  <c r="J161" i="2"/>
  <c r="I161" i="2"/>
  <c r="H161" i="2"/>
  <c r="G161" i="2"/>
  <c r="F161" i="2"/>
  <c r="E161" i="2"/>
  <c r="D161" i="2"/>
  <c r="C161" i="2"/>
  <c r="K157" i="2"/>
  <c r="J157" i="2"/>
  <c r="I157" i="2"/>
  <c r="H157" i="2"/>
  <c r="G157" i="2"/>
  <c r="F157" i="2"/>
  <c r="E157" i="2"/>
  <c r="D157" i="2"/>
  <c r="C157" i="2"/>
  <c r="K153" i="2"/>
  <c r="J153" i="2"/>
  <c r="I153" i="2"/>
  <c r="H153" i="2"/>
  <c r="G153" i="2"/>
  <c r="F153" i="2"/>
  <c r="E153" i="2"/>
  <c r="D153" i="2"/>
  <c r="C153" i="2"/>
  <c r="K149" i="2"/>
  <c r="J149" i="2"/>
  <c r="I149" i="2"/>
  <c r="H149" i="2"/>
  <c r="G149" i="2"/>
  <c r="F149" i="2"/>
  <c r="E149" i="2"/>
  <c r="D149" i="2"/>
  <c r="C149" i="2"/>
  <c r="K145" i="2"/>
  <c r="J145" i="2"/>
  <c r="I145" i="2"/>
  <c r="H145" i="2"/>
  <c r="G145" i="2"/>
  <c r="F145" i="2"/>
  <c r="E145" i="2"/>
  <c r="D145" i="2"/>
  <c r="C145" i="2"/>
  <c r="K141" i="2"/>
  <c r="J141" i="2"/>
  <c r="I141" i="2"/>
  <c r="H141" i="2"/>
  <c r="G141" i="2"/>
  <c r="F141" i="2"/>
  <c r="E141" i="2"/>
  <c r="D141" i="2"/>
  <c r="C141" i="2"/>
  <c r="K137" i="2"/>
  <c r="J137" i="2"/>
  <c r="I137" i="2"/>
  <c r="H137" i="2"/>
  <c r="G137" i="2"/>
  <c r="F137" i="2"/>
  <c r="E137" i="2"/>
  <c r="D137" i="2"/>
  <c r="C137" i="2"/>
  <c r="K133" i="2"/>
  <c r="J133" i="2"/>
  <c r="I133" i="2"/>
  <c r="H133" i="2"/>
  <c r="G133" i="2"/>
  <c r="F133" i="2"/>
  <c r="E133" i="2"/>
  <c r="D133" i="2"/>
  <c r="C133" i="2"/>
  <c r="K129" i="2"/>
  <c r="J129" i="2"/>
  <c r="I129" i="2"/>
  <c r="H129" i="2"/>
  <c r="G129" i="2"/>
  <c r="F129" i="2"/>
  <c r="E129" i="2"/>
  <c r="D129" i="2"/>
  <c r="C129" i="2"/>
  <c r="K125" i="2"/>
  <c r="J125" i="2"/>
  <c r="I125" i="2"/>
  <c r="H125" i="2"/>
  <c r="G125" i="2"/>
  <c r="F125" i="2"/>
  <c r="E125" i="2"/>
  <c r="D125" i="2"/>
  <c r="C125" i="2"/>
  <c r="K121" i="2"/>
  <c r="J121" i="2"/>
  <c r="I121" i="2"/>
  <c r="H121" i="2"/>
  <c r="G121" i="2"/>
  <c r="F121" i="2"/>
  <c r="E121" i="2"/>
  <c r="D121" i="2"/>
  <c r="C121" i="2"/>
  <c r="K117" i="2"/>
  <c r="J117" i="2"/>
  <c r="I117" i="2"/>
  <c r="H117" i="2"/>
  <c r="G117" i="2"/>
  <c r="F117" i="2"/>
  <c r="E117" i="2"/>
  <c r="D117" i="2"/>
  <c r="C117" i="2"/>
  <c r="K113" i="2"/>
  <c r="J113" i="2"/>
  <c r="I113" i="2"/>
  <c r="H113" i="2"/>
  <c r="G113" i="2"/>
  <c r="F113" i="2"/>
  <c r="E113" i="2"/>
  <c r="D113" i="2"/>
  <c r="C113" i="2"/>
  <c r="K109" i="2"/>
  <c r="J109" i="2"/>
  <c r="I109" i="2"/>
  <c r="H109" i="2"/>
  <c r="G109" i="2"/>
  <c r="F109" i="2"/>
  <c r="E109" i="2"/>
  <c r="D109" i="2"/>
  <c r="C109" i="2"/>
  <c r="K105" i="2"/>
  <c r="J105" i="2"/>
  <c r="I105" i="2"/>
  <c r="H105" i="2"/>
  <c r="G105" i="2"/>
  <c r="F105" i="2"/>
  <c r="E105" i="2"/>
  <c r="D105" i="2"/>
  <c r="C105" i="2"/>
  <c r="K101" i="2"/>
  <c r="J101" i="2"/>
  <c r="I101" i="2"/>
  <c r="H101" i="2"/>
  <c r="G101" i="2"/>
  <c r="F101" i="2"/>
  <c r="E101" i="2"/>
  <c r="D101" i="2"/>
  <c r="C101" i="2"/>
  <c r="K97" i="2"/>
  <c r="J97" i="2"/>
  <c r="I97" i="2"/>
  <c r="H97" i="2"/>
  <c r="G97" i="2"/>
  <c r="F97" i="2"/>
  <c r="E97" i="2"/>
  <c r="D97" i="2"/>
  <c r="C97" i="2"/>
  <c r="K93" i="2"/>
  <c r="J93" i="2"/>
  <c r="I93" i="2"/>
  <c r="H93" i="2"/>
  <c r="G93" i="2"/>
  <c r="F93" i="2"/>
  <c r="E93" i="2"/>
  <c r="D93" i="2"/>
  <c r="C93" i="2"/>
  <c r="K89" i="2"/>
  <c r="J89" i="2"/>
  <c r="I89" i="2"/>
  <c r="H89" i="2"/>
  <c r="G89" i="2"/>
  <c r="F89" i="2"/>
  <c r="E89" i="2"/>
  <c r="D89" i="2"/>
  <c r="C89" i="2"/>
  <c r="K85" i="2"/>
  <c r="J85" i="2"/>
  <c r="I85" i="2"/>
  <c r="H85" i="2"/>
  <c r="G85" i="2"/>
  <c r="F85" i="2"/>
  <c r="E85" i="2"/>
  <c r="D85" i="2"/>
  <c r="C85" i="2"/>
  <c r="K81" i="2"/>
  <c r="J81" i="2"/>
  <c r="I81" i="2"/>
  <c r="H81" i="2"/>
  <c r="G81" i="2"/>
  <c r="F81" i="2"/>
  <c r="E81" i="2"/>
  <c r="D81" i="2"/>
  <c r="C81" i="2"/>
  <c r="K77" i="2"/>
  <c r="J77" i="2"/>
  <c r="I77" i="2"/>
  <c r="H77" i="2"/>
  <c r="G77" i="2"/>
  <c r="F77" i="2"/>
  <c r="E77" i="2"/>
  <c r="D77" i="2"/>
  <c r="C77" i="2"/>
  <c r="K73" i="2"/>
  <c r="J73" i="2"/>
  <c r="I73" i="2"/>
  <c r="H73" i="2"/>
  <c r="G73" i="2"/>
  <c r="F73" i="2"/>
  <c r="E73" i="2"/>
  <c r="D73" i="2"/>
  <c r="C73" i="2"/>
  <c r="K69" i="2"/>
  <c r="J69" i="2"/>
  <c r="I69" i="2"/>
  <c r="H69" i="2"/>
  <c r="G69" i="2"/>
  <c r="F69" i="2"/>
  <c r="E69" i="2"/>
  <c r="D69" i="2"/>
  <c r="C69" i="2"/>
  <c r="K65" i="2"/>
  <c r="J65" i="2"/>
  <c r="I65" i="2"/>
  <c r="H65" i="2"/>
  <c r="G65" i="2"/>
  <c r="F65" i="2"/>
  <c r="E65" i="2"/>
  <c r="D65" i="2"/>
  <c r="C65" i="2"/>
  <c r="K61" i="2"/>
  <c r="J61" i="2"/>
  <c r="I61" i="2"/>
  <c r="H61" i="2"/>
  <c r="G61" i="2"/>
  <c r="F61" i="2"/>
  <c r="E61" i="2"/>
  <c r="D61" i="2"/>
  <c r="C61" i="2"/>
  <c r="K59" i="2"/>
  <c r="J59" i="2"/>
  <c r="I59" i="2"/>
  <c r="H59" i="2"/>
  <c r="G59" i="2"/>
  <c r="F59" i="2"/>
  <c r="F43" i="2" s="1"/>
  <c r="F19" i="2" s="1"/>
  <c r="E59" i="2"/>
  <c r="E43" i="2" s="1"/>
  <c r="E19" i="2" s="1"/>
  <c r="D59" i="2"/>
  <c r="C59" i="2"/>
  <c r="K58" i="2"/>
  <c r="J58" i="2"/>
  <c r="J42" i="2" s="1"/>
  <c r="I58" i="2"/>
  <c r="I57" i="2" s="1"/>
  <c r="H58" i="2"/>
  <c r="G58" i="2"/>
  <c r="G42" i="2" s="1"/>
  <c r="F58" i="2"/>
  <c r="F42" i="2" s="1"/>
  <c r="E58" i="2"/>
  <c r="E57" i="2" s="1"/>
  <c r="D58" i="2"/>
  <c r="C58" i="2"/>
  <c r="C57" i="2" s="1"/>
  <c r="K57" i="2"/>
  <c r="G57" i="2"/>
  <c r="K55" i="2"/>
  <c r="J55" i="2"/>
  <c r="I55" i="2"/>
  <c r="I39" i="2" s="1"/>
  <c r="I15" i="2" s="1"/>
  <c r="H55" i="2"/>
  <c r="H39" i="2" s="1"/>
  <c r="H15" i="2" s="1"/>
  <c r="G55" i="2"/>
  <c r="F55" i="2"/>
  <c r="F39" i="2" s="1"/>
  <c r="F15" i="2" s="1"/>
  <c r="E55" i="2"/>
  <c r="D55" i="2"/>
  <c r="D39" i="2" s="1"/>
  <c r="D15" i="2" s="1"/>
  <c r="C55" i="2"/>
  <c r="C39" i="2" s="1"/>
  <c r="K54" i="2"/>
  <c r="J54" i="2"/>
  <c r="J38" i="2" s="1"/>
  <c r="J14" i="2" s="1"/>
  <c r="I54" i="2"/>
  <c r="H54" i="2"/>
  <c r="G54" i="2"/>
  <c r="F54" i="2"/>
  <c r="F38" i="2" s="1"/>
  <c r="E54" i="2"/>
  <c r="E38" i="2" s="1"/>
  <c r="D54" i="2"/>
  <c r="C54" i="2"/>
  <c r="C53" i="2" s="1"/>
  <c r="K49" i="2"/>
  <c r="J49" i="2"/>
  <c r="I49" i="2"/>
  <c r="H49" i="2"/>
  <c r="G49" i="2"/>
  <c r="F49" i="2"/>
  <c r="E49" i="2"/>
  <c r="D49" i="2"/>
  <c r="C49" i="2"/>
  <c r="K45" i="2"/>
  <c r="J45" i="2"/>
  <c r="I45" i="2"/>
  <c r="H45" i="2"/>
  <c r="G45" i="2"/>
  <c r="F45" i="2"/>
  <c r="E45" i="2"/>
  <c r="D45" i="2"/>
  <c r="C45" i="2"/>
  <c r="K43" i="2"/>
  <c r="K19" i="2" s="1"/>
  <c r="J43" i="2"/>
  <c r="J19" i="2" s="1"/>
  <c r="I43" i="2"/>
  <c r="I19" i="2" s="1"/>
  <c r="G43" i="2"/>
  <c r="G19" i="2" s="1"/>
  <c r="C43" i="2"/>
  <c r="C19" i="2" s="1"/>
  <c r="K42" i="2"/>
  <c r="H42" i="2"/>
  <c r="H18" i="2" s="1"/>
  <c r="D42" i="2"/>
  <c r="D18" i="2" s="1"/>
  <c r="C42" i="2"/>
  <c r="K33" i="2"/>
  <c r="J33" i="2"/>
  <c r="I33" i="2"/>
  <c r="H33" i="2"/>
  <c r="G33" i="2"/>
  <c r="F33" i="2"/>
  <c r="E33" i="2"/>
  <c r="D33" i="2"/>
  <c r="C33" i="2"/>
  <c r="K29" i="2"/>
  <c r="J29" i="2"/>
  <c r="I29" i="2"/>
  <c r="H29" i="2"/>
  <c r="G29" i="2"/>
  <c r="F29" i="2"/>
  <c r="E29" i="2"/>
  <c r="D29" i="2"/>
  <c r="C29" i="2"/>
  <c r="K25" i="2"/>
  <c r="J25" i="2"/>
  <c r="I25" i="2"/>
  <c r="H25" i="2"/>
  <c r="G25" i="2"/>
  <c r="F25" i="2"/>
  <c r="E25" i="2"/>
  <c r="D25" i="2"/>
  <c r="C25" i="2"/>
  <c r="K21" i="2"/>
  <c r="J21" i="2"/>
  <c r="I21" i="2"/>
  <c r="H21" i="2"/>
  <c r="G21" i="2"/>
  <c r="F21" i="2"/>
  <c r="E21" i="2"/>
  <c r="D21" i="2"/>
  <c r="C21" i="2"/>
  <c r="K10" i="2"/>
  <c r="J10" i="2"/>
  <c r="I10" i="2"/>
  <c r="H10" i="2"/>
  <c r="G10" i="2"/>
  <c r="F10" i="2"/>
  <c r="E10" i="2"/>
  <c r="D10" i="2"/>
  <c r="C10" i="2"/>
  <c r="K6" i="2"/>
  <c r="J6" i="2"/>
  <c r="I6" i="2"/>
  <c r="H6" i="2"/>
  <c r="G6" i="2"/>
  <c r="F6" i="2"/>
  <c r="E6" i="2"/>
  <c r="D6" i="2"/>
  <c r="C6" i="2"/>
  <c r="I53" i="2" l="1"/>
  <c r="G41" i="2"/>
  <c r="I38" i="2"/>
  <c r="I14" i="2" s="1"/>
  <c r="I13" i="2" s="1"/>
  <c r="D53" i="2"/>
  <c r="H53" i="2"/>
  <c r="E53" i="2"/>
  <c r="J57" i="2"/>
  <c r="D57" i="2"/>
  <c r="H57" i="2"/>
  <c r="C41" i="2"/>
  <c r="G18" i="2"/>
  <c r="G17" i="2" s="1"/>
  <c r="J53" i="2"/>
  <c r="K41" i="2"/>
  <c r="E39" i="2"/>
  <c r="E15" i="2" s="1"/>
  <c r="F18" i="2"/>
  <c r="F17" i="2" s="1"/>
  <c r="F41" i="2"/>
  <c r="J41" i="2"/>
  <c r="J18" i="2"/>
  <c r="J17" i="2" s="1"/>
  <c r="F53" i="2"/>
  <c r="G53" i="2"/>
  <c r="K53" i="2"/>
  <c r="E14" i="2"/>
  <c r="F14" i="2"/>
  <c r="F13" i="2" s="1"/>
  <c r="C38" i="2"/>
  <c r="C14" i="2" s="1"/>
  <c r="G38" i="2"/>
  <c r="K38" i="2"/>
  <c r="J39" i="2"/>
  <c r="E42" i="2"/>
  <c r="E41" i="2" s="1"/>
  <c r="I42" i="2"/>
  <c r="I41" i="2" s="1"/>
  <c r="D43" i="2"/>
  <c r="D41" i="2" s="1"/>
  <c r="H43" i="2"/>
  <c r="H41" i="2" s="1"/>
  <c r="F57" i="2"/>
  <c r="C18" i="2"/>
  <c r="C17" i="2" s="1"/>
  <c r="K18" i="2"/>
  <c r="K17" i="2" s="1"/>
  <c r="D38" i="2"/>
  <c r="D37" i="2" s="1"/>
  <c r="H38" i="2"/>
  <c r="H37" i="2" s="1"/>
  <c r="G39" i="2"/>
  <c r="G15" i="2" s="1"/>
  <c r="K39" i="2"/>
  <c r="F37" i="2"/>
  <c r="C15" i="2"/>
  <c r="K255" i="1"/>
  <c r="K21" i="1"/>
  <c r="J21" i="1"/>
  <c r="I21" i="1"/>
  <c r="H21" i="1"/>
  <c r="G21" i="1"/>
  <c r="F21" i="1"/>
  <c r="E21" i="1"/>
  <c r="J33" i="1"/>
  <c r="E37" i="2" l="1"/>
  <c r="K37" i="2"/>
  <c r="I37" i="2"/>
  <c r="K15" i="2"/>
  <c r="D19" i="2"/>
  <c r="D17" i="2" s="1"/>
  <c r="H19" i="2"/>
  <c r="H17" i="2" s="1"/>
  <c r="D14" i="2"/>
  <c r="D13" i="2" s="1"/>
  <c r="C13" i="2"/>
  <c r="H14" i="2"/>
  <c r="H13" i="2" s="1"/>
  <c r="E18" i="2"/>
  <c r="E17" i="2" s="1"/>
  <c r="E13" i="2"/>
  <c r="G37" i="2"/>
  <c r="J37" i="2"/>
  <c r="J15" i="2"/>
  <c r="J13" i="2" s="1"/>
  <c r="G14" i="2"/>
  <c r="G13" i="2" s="1"/>
  <c r="I18" i="2"/>
  <c r="I17" i="2" s="1"/>
  <c r="K14" i="2"/>
  <c r="C37" i="2"/>
  <c r="D21" i="1"/>
  <c r="K372" i="1"/>
  <c r="J372" i="1"/>
  <c r="I372" i="1"/>
  <c r="H372" i="1"/>
  <c r="G372" i="1"/>
  <c r="F372" i="1"/>
  <c r="E372" i="1"/>
  <c r="D372" i="1"/>
  <c r="K323" i="1"/>
  <c r="J323" i="1"/>
  <c r="I323" i="1"/>
  <c r="H323" i="1"/>
  <c r="G323" i="1"/>
  <c r="F323" i="1"/>
  <c r="E323" i="1"/>
  <c r="D323" i="1"/>
  <c r="K282" i="1"/>
  <c r="J282" i="1"/>
  <c r="I282" i="1"/>
  <c r="H282" i="1"/>
  <c r="G282" i="1"/>
  <c r="F282" i="1"/>
  <c r="E282" i="1"/>
  <c r="D282" i="1"/>
  <c r="K273" i="1"/>
  <c r="J273" i="1"/>
  <c r="I273" i="1"/>
  <c r="H273" i="1"/>
  <c r="G273" i="1"/>
  <c r="F273" i="1"/>
  <c r="E273" i="1"/>
  <c r="D273" i="1"/>
  <c r="K264" i="1"/>
  <c r="J264" i="1"/>
  <c r="I264" i="1"/>
  <c r="H264" i="1"/>
  <c r="G264" i="1"/>
  <c r="F264" i="1"/>
  <c r="E264" i="1"/>
  <c r="D264" i="1"/>
  <c r="J255" i="1"/>
  <c r="I255" i="1"/>
  <c r="H255" i="1"/>
  <c r="G255" i="1"/>
  <c r="F255" i="1"/>
  <c r="E255" i="1"/>
  <c r="D255" i="1"/>
  <c r="C258" i="1"/>
  <c r="D258" i="1"/>
  <c r="E258" i="1"/>
  <c r="F258" i="1"/>
  <c r="G258" i="1"/>
  <c r="H258" i="1"/>
  <c r="I258" i="1"/>
  <c r="J258" i="1"/>
  <c r="K258" i="1"/>
  <c r="K109" i="1"/>
  <c r="J109" i="1"/>
  <c r="I109" i="1"/>
  <c r="H109" i="1"/>
  <c r="G109" i="1"/>
  <c r="F109" i="1"/>
  <c r="E109" i="1"/>
  <c r="D109" i="1"/>
  <c r="K68" i="1"/>
  <c r="J68" i="1"/>
  <c r="I68" i="1"/>
  <c r="H68" i="1"/>
  <c r="G68" i="1"/>
  <c r="F68" i="1"/>
  <c r="E68" i="1"/>
  <c r="K33" i="1"/>
  <c r="I33" i="1"/>
  <c r="H33" i="1"/>
  <c r="G33" i="1"/>
  <c r="F33" i="1"/>
  <c r="E33" i="1"/>
  <c r="D33" i="1"/>
  <c r="K24" i="1"/>
  <c r="J24" i="1"/>
  <c r="I24" i="1"/>
  <c r="H24" i="1"/>
  <c r="G24" i="1"/>
  <c r="F24" i="1"/>
  <c r="E24" i="1"/>
  <c r="D24" i="1"/>
  <c r="K375" i="1"/>
  <c r="J375" i="1"/>
  <c r="I375" i="1"/>
  <c r="H375" i="1"/>
  <c r="G375" i="1"/>
  <c r="F375" i="1"/>
  <c r="E375" i="1"/>
  <c r="D375" i="1"/>
  <c r="C375" i="1"/>
  <c r="K370" i="1"/>
  <c r="J370" i="1"/>
  <c r="I370" i="1"/>
  <c r="H370" i="1"/>
  <c r="G370" i="1"/>
  <c r="F370" i="1"/>
  <c r="E370" i="1"/>
  <c r="D370" i="1"/>
  <c r="C370" i="1"/>
  <c r="K366" i="1"/>
  <c r="J366" i="1"/>
  <c r="I366" i="1"/>
  <c r="H366" i="1"/>
  <c r="G366" i="1"/>
  <c r="F366" i="1"/>
  <c r="E366" i="1"/>
  <c r="D366" i="1"/>
  <c r="C366" i="1"/>
  <c r="K362" i="1"/>
  <c r="J362" i="1"/>
  <c r="I362" i="1"/>
  <c r="H362" i="1"/>
  <c r="G362" i="1"/>
  <c r="F362" i="1"/>
  <c r="E362" i="1"/>
  <c r="D362" i="1"/>
  <c r="C362" i="1"/>
  <c r="K358" i="1"/>
  <c r="J358" i="1"/>
  <c r="I358" i="1"/>
  <c r="H358" i="1"/>
  <c r="G358" i="1"/>
  <c r="F358" i="1"/>
  <c r="E358" i="1"/>
  <c r="D358" i="1"/>
  <c r="C358" i="1"/>
  <c r="K354" i="1"/>
  <c r="J354" i="1"/>
  <c r="I354" i="1"/>
  <c r="H354" i="1"/>
  <c r="G354" i="1"/>
  <c r="F354" i="1"/>
  <c r="E354" i="1"/>
  <c r="D354" i="1"/>
  <c r="C354" i="1"/>
  <c r="K350" i="1"/>
  <c r="J350" i="1"/>
  <c r="I350" i="1"/>
  <c r="H350" i="1"/>
  <c r="G350" i="1"/>
  <c r="F350" i="1"/>
  <c r="E350" i="1"/>
  <c r="D350" i="1"/>
  <c r="C350" i="1"/>
  <c r="K346" i="1"/>
  <c r="J346" i="1"/>
  <c r="I346" i="1"/>
  <c r="H346" i="1"/>
  <c r="G346" i="1"/>
  <c r="F346" i="1"/>
  <c r="E346" i="1"/>
  <c r="D346" i="1"/>
  <c r="C346" i="1"/>
  <c r="K342" i="1"/>
  <c r="J342" i="1"/>
  <c r="I342" i="1"/>
  <c r="H342" i="1"/>
  <c r="G342" i="1"/>
  <c r="F342" i="1"/>
  <c r="E342" i="1"/>
  <c r="D342" i="1"/>
  <c r="C342" i="1"/>
  <c r="K338" i="1"/>
  <c r="J338" i="1"/>
  <c r="I338" i="1"/>
  <c r="H338" i="1"/>
  <c r="G338" i="1"/>
  <c r="F338" i="1"/>
  <c r="E338" i="1"/>
  <c r="D338" i="1"/>
  <c r="C338" i="1"/>
  <c r="K334" i="1"/>
  <c r="J334" i="1"/>
  <c r="I334" i="1"/>
  <c r="H334" i="1"/>
  <c r="G334" i="1"/>
  <c r="F334" i="1"/>
  <c r="E334" i="1"/>
  <c r="D334" i="1"/>
  <c r="C334" i="1"/>
  <c r="K330" i="1"/>
  <c r="J330" i="1"/>
  <c r="I330" i="1"/>
  <c r="H330" i="1"/>
  <c r="G330" i="1"/>
  <c r="F330" i="1"/>
  <c r="E330" i="1"/>
  <c r="D330" i="1"/>
  <c r="C330" i="1"/>
  <c r="K326" i="1"/>
  <c r="J326" i="1"/>
  <c r="I326" i="1"/>
  <c r="H326" i="1"/>
  <c r="G326" i="1"/>
  <c r="F326" i="1"/>
  <c r="E326" i="1"/>
  <c r="D326" i="1"/>
  <c r="C326" i="1"/>
  <c r="K321" i="1"/>
  <c r="J321" i="1"/>
  <c r="I321" i="1"/>
  <c r="H321" i="1"/>
  <c r="G321" i="1"/>
  <c r="F321" i="1"/>
  <c r="E321" i="1"/>
  <c r="D321" i="1"/>
  <c r="C321" i="1"/>
  <c r="K317" i="1"/>
  <c r="J317" i="1"/>
  <c r="I317" i="1"/>
  <c r="H317" i="1"/>
  <c r="G317" i="1"/>
  <c r="F317" i="1"/>
  <c r="E317" i="1"/>
  <c r="D317" i="1"/>
  <c r="C317" i="1"/>
  <c r="K313" i="1"/>
  <c r="J313" i="1"/>
  <c r="I313" i="1"/>
  <c r="H313" i="1"/>
  <c r="G313" i="1"/>
  <c r="F313" i="1"/>
  <c r="E313" i="1"/>
  <c r="D313" i="1"/>
  <c r="C313" i="1"/>
  <c r="K309" i="1"/>
  <c r="J309" i="1"/>
  <c r="I309" i="1"/>
  <c r="H309" i="1"/>
  <c r="G309" i="1"/>
  <c r="F309" i="1"/>
  <c r="E309" i="1"/>
  <c r="D309" i="1"/>
  <c r="C309" i="1"/>
  <c r="K305" i="1"/>
  <c r="J305" i="1"/>
  <c r="I305" i="1"/>
  <c r="H305" i="1"/>
  <c r="G305" i="1"/>
  <c r="F305" i="1"/>
  <c r="E305" i="1"/>
  <c r="D305" i="1"/>
  <c r="C305" i="1"/>
  <c r="K301" i="1"/>
  <c r="J301" i="1"/>
  <c r="I301" i="1"/>
  <c r="H301" i="1"/>
  <c r="G301" i="1"/>
  <c r="F301" i="1"/>
  <c r="E301" i="1"/>
  <c r="D301" i="1"/>
  <c r="C301" i="1"/>
  <c r="K297" i="1"/>
  <c r="J297" i="1"/>
  <c r="I297" i="1"/>
  <c r="H297" i="1"/>
  <c r="G297" i="1"/>
  <c r="F297" i="1"/>
  <c r="E297" i="1"/>
  <c r="D297" i="1"/>
  <c r="C297" i="1"/>
  <c r="K293" i="1"/>
  <c r="J293" i="1"/>
  <c r="I293" i="1"/>
  <c r="H293" i="1"/>
  <c r="G293" i="1"/>
  <c r="F293" i="1"/>
  <c r="E293" i="1"/>
  <c r="D293" i="1"/>
  <c r="C293" i="1"/>
  <c r="K289" i="1"/>
  <c r="J289" i="1"/>
  <c r="I289" i="1"/>
  <c r="H289" i="1"/>
  <c r="G289" i="1"/>
  <c r="F289" i="1"/>
  <c r="E289" i="1"/>
  <c r="D289" i="1"/>
  <c r="C289" i="1"/>
  <c r="K285" i="1"/>
  <c r="J285" i="1"/>
  <c r="I285" i="1"/>
  <c r="H285" i="1"/>
  <c r="G285" i="1"/>
  <c r="F285" i="1"/>
  <c r="E285" i="1"/>
  <c r="D285" i="1"/>
  <c r="C285" i="1"/>
  <c r="K276" i="1"/>
  <c r="J276" i="1"/>
  <c r="I276" i="1"/>
  <c r="H276" i="1"/>
  <c r="G276" i="1"/>
  <c r="F276" i="1"/>
  <c r="E276" i="1"/>
  <c r="D276" i="1"/>
  <c r="C276" i="1"/>
  <c r="K267" i="1"/>
  <c r="J267" i="1"/>
  <c r="I267" i="1"/>
  <c r="H267" i="1"/>
  <c r="G267" i="1"/>
  <c r="F267" i="1"/>
  <c r="E267" i="1"/>
  <c r="D267" i="1"/>
  <c r="C267" i="1"/>
  <c r="K253" i="1"/>
  <c r="J253" i="1"/>
  <c r="I253" i="1"/>
  <c r="H253" i="1"/>
  <c r="G253" i="1"/>
  <c r="F253" i="1"/>
  <c r="E253" i="1"/>
  <c r="D253" i="1"/>
  <c r="C253" i="1"/>
  <c r="K249" i="1"/>
  <c r="J249" i="1"/>
  <c r="I249" i="1"/>
  <c r="H249" i="1"/>
  <c r="G249" i="1"/>
  <c r="F249" i="1"/>
  <c r="E249" i="1"/>
  <c r="D249" i="1"/>
  <c r="C249" i="1"/>
  <c r="K244" i="1"/>
  <c r="K245" i="1" s="1"/>
  <c r="J244" i="1"/>
  <c r="I244" i="1"/>
  <c r="H244" i="1"/>
  <c r="H245" i="1" s="1"/>
  <c r="G244" i="1"/>
  <c r="G245" i="1" s="1"/>
  <c r="F244" i="1"/>
  <c r="F245" i="1" s="1"/>
  <c r="E244" i="1"/>
  <c r="D244" i="1"/>
  <c r="C244" i="1"/>
  <c r="K240" i="1"/>
  <c r="J240" i="1"/>
  <c r="I240" i="1"/>
  <c r="H240" i="1"/>
  <c r="G240" i="1"/>
  <c r="F240" i="1"/>
  <c r="E240" i="1"/>
  <c r="D240" i="1"/>
  <c r="C240" i="1"/>
  <c r="K236" i="1"/>
  <c r="J236" i="1"/>
  <c r="I236" i="1"/>
  <c r="H236" i="1"/>
  <c r="G236" i="1"/>
  <c r="F236" i="1"/>
  <c r="E236" i="1"/>
  <c r="D236" i="1"/>
  <c r="C236" i="1"/>
  <c r="K232" i="1"/>
  <c r="J232" i="1"/>
  <c r="I232" i="1"/>
  <c r="H232" i="1"/>
  <c r="G232" i="1"/>
  <c r="F232" i="1"/>
  <c r="E232" i="1"/>
  <c r="D232" i="1"/>
  <c r="C232" i="1"/>
  <c r="K228" i="1"/>
  <c r="J228" i="1"/>
  <c r="I228" i="1"/>
  <c r="H228" i="1"/>
  <c r="G228" i="1"/>
  <c r="F228" i="1"/>
  <c r="E228" i="1"/>
  <c r="D228" i="1"/>
  <c r="C228" i="1"/>
  <c r="K224" i="1"/>
  <c r="J224" i="1"/>
  <c r="I224" i="1"/>
  <c r="H224" i="1"/>
  <c r="G224" i="1"/>
  <c r="F224" i="1"/>
  <c r="E224" i="1"/>
  <c r="D224" i="1"/>
  <c r="C224" i="1"/>
  <c r="K220" i="1"/>
  <c r="J220" i="1"/>
  <c r="I220" i="1"/>
  <c r="H220" i="1"/>
  <c r="G220" i="1"/>
  <c r="F220" i="1"/>
  <c r="E220" i="1"/>
  <c r="D220" i="1"/>
  <c r="C220" i="1"/>
  <c r="K216" i="1"/>
  <c r="J216" i="1"/>
  <c r="I216" i="1"/>
  <c r="H216" i="1"/>
  <c r="G216" i="1"/>
  <c r="F216" i="1"/>
  <c r="E216" i="1"/>
  <c r="D216" i="1"/>
  <c r="C216" i="1"/>
  <c r="K212" i="1"/>
  <c r="J212" i="1"/>
  <c r="I212" i="1"/>
  <c r="H212" i="1"/>
  <c r="G212" i="1"/>
  <c r="F212" i="1"/>
  <c r="E212" i="1"/>
  <c r="D212" i="1"/>
  <c r="C212" i="1"/>
  <c r="K208" i="1"/>
  <c r="J208" i="1"/>
  <c r="I208" i="1"/>
  <c r="H208" i="1"/>
  <c r="G208" i="1"/>
  <c r="F208" i="1"/>
  <c r="E208" i="1"/>
  <c r="D208" i="1"/>
  <c r="C208" i="1"/>
  <c r="K204" i="1"/>
  <c r="J204" i="1"/>
  <c r="I204" i="1"/>
  <c r="H204" i="1"/>
  <c r="G204" i="1"/>
  <c r="F204" i="1"/>
  <c r="E204" i="1"/>
  <c r="D204" i="1"/>
  <c r="C204" i="1"/>
  <c r="K200" i="1"/>
  <c r="J200" i="1"/>
  <c r="I200" i="1"/>
  <c r="H200" i="1"/>
  <c r="G200" i="1"/>
  <c r="F200" i="1"/>
  <c r="E200" i="1"/>
  <c r="D200" i="1"/>
  <c r="C200" i="1"/>
  <c r="K196" i="1"/>
  <c r="J196" i="1"/>
  <c r="I196" i="1"/>
  <c r="H196" i="1"/>
  <c r="G196" i="1"/>
  <c r="F196" i="1"/>
  <c r="E196" i="1"/>
  <c r="D196" i="1"/>
  <c r="C196" i="1"/>
  <c r="K192" i="1"/>
  <c r="J192" i="1"/>
  <c r="I192" i="1"/>
  <c r="H192" i="1"/>
  <c r="G192" i="1"/>
  <c r="F192" i="1"/>
  <c r="E192" i="1"/>
  <c r="D192" i="1"/>
  <c r="C192" i="1"/>
  <c r="K188" i="1"/>
  <c r="J188" i="1"/>
  <c r="I188" i="1"/>
  <c r="H188" i="1"/>
  <c r="G188" i="1"/>
  <c r="F188" i="1"/>
  <c r="E188" i="1"/>
  <c r="D188" i="1"/>
  <c r="C188" i="1"/>
  <c r="K184" i="1"/>
  <c r="J184" i="1"/>
  <c r="I184" i="1"/>
  <c r="H184" i="1"/>
  <c r="G184" i="1"/>
  <c r="F184" i="1"/>
  <c r="E184" i="1"/>
  <c r="D184" i="1"/>
  <c r="C184" i="1"/>
  <c r="K180" i="1"/>
  <c r="J180" i="1"/>
  <c r="I180" i="1"/>
  <c r="H180" i="1"/>
  <c r="G180" i="1"/>
  <c r="F180" i="1"/>
  <c r="E180" i="1"/>
  <c r="D180" i="1"/>
  <c r="C180" i="1"/>
  <c r="K176" i="1"/>
  <c r="J176" i="1"/>
  <c r="I176" i="1"/>
  <c r="H176" i="1"/>
  <c r="G176" i="1"/>
  <c r="F176" i="1"/>
  <c r="E176" i="1"/>
  <c r="D176" i="1"/>
  <c r="C176" i="1"/>
  <c r="K172" i="1"/>
  <c r="J172" i="1"/>
  <c r="I172" i="1"/>
  <c r="H172" i="1"/>
  <c r="G172" i="1"/>
  <c r="F172" i="1"/>
  <c r="E172" i="1"/>
  <c r="D172" i="1"/>
  <c r="C172" i="1"/>
  <c r="K168" i="1"/>
  <c r="J168" i="1"/>
  <c r="I168" i="1"/>
  <c r="H168" i="1"/>
  <c r="G168" i="1"/>
  <c r="F168" i="1"/>
  <c r="E168" i="1"/>
  <c r="D168" i="1"/>
  <c r="C168" i="1"/>
  <c r="K164" i="1"/>
  <c r="J164" i="1"/>
  <c r="I164" i="1"/>
  <c r="H164" i="1"/>
  <c r="G164" i="1"/>
  <c r="F164" i="1"/>
  <c r="E164" i="1"/>
  <c r="D164" i="1"/>
  <c r="C164" i="1"/>
  <c r="K160" i="1"/>
  <c r="J160" i="1"/>
  <c r="I160" i="1"/>
  <c r="H160" i="1"/>
  <c r="G160" i="1"/>
  <c r="F160" i="1"/>
  <c r="E160" i="1"/>
  <c r="D160" i="1"/>
  <c r="C160" i="1"/>
  <c r="K156" i="1"/>
  <c r="J156" i="1"/>
  <c r="I156" i="1"/>
  <c r="H156" i="1"/>
  <c r="G156" i="1"/>
  <c r="F156" i="1"/>
  <c r="E156" i="1"/>
  <c r="D156" i="1"/>
  <c r="C156" i="1"/>
  <c r="K152" i="1"/>
  <c r="J152" i="1"/>
  <c r="I152" i="1"/>
  <c r="H152" i="1"/>
  <c r="G152" i="1"/>
  <c r="F152" i="1"/>
  <c r="E152" i="1"/>
  <c r="D152" i="1"/>
  <c r="C152" i="1"/>
  <c r="K148" i="1"/>
  <c r="J148" i="1"/>
  <c r="I148" i="1"/>
  <c r="H148" i="1"/>
  <c r="G148" i="1"/>
  <c r="F148" i="1"/>
  <c r="E148" i="1"/>
  <c r="D148" i="1"/>
  <c r="C148" i="1"/>
  <c r="K144" i="1"/>
  <c r="J144" i="1"/>
  <c r="I144" i="1"/>
  <c r="H144" i="1"/>
  <c r="G144" i="1"/>
  <c r="F144" i="1"/>
  <c r="E144" i="1"/>
  <c r="D144" i="1"/>
  <c r="C144" i="1"/>
  <c r="K140" i="1"/>
  <c r="J140" i="1"/>
  <c r="I140" i="1"/>
  <c r="H140" i="1"/>
  <c r="G140" i="1"/>
  <c r="F140" i="1"/>
  <c r="E140" i="1"/>
  <c r="D140" i="1"/>
  <c r="C140" i="1"/>
  <c r="K136" i="1"/>
  <c r="J136" i="1"/>
  <c r="I136" i="1"/>
  <c r="H136" i="1"/>
  <c r="G136" i="1"/>
  <c r="F136" i="1"/>
  <c r="E136" i="1"/>
  <c r="D136" i="1"/>
  <c r="C136" i="1"/>
  <c r="K132" i="1"/>
  <c r="J132" i="1"/>
  <c r="I132" i="1"/>
  <c r="H132" i="1"/>
  <c r="G132" i="1"/>
  <c r="F132" i="1"/>
  <c r="E132" i="1"/>
  <c r="D132" i="1"/>
  <c r="C132" i="1"/>
  <c r="K128" i="1"/>
  <c r="J128" i="1"/>
  <c r="I128" i="1"/>
  <c r="H128" i="1"/>
  <c r="G128" i="1"/>
  <c r="F128" i="1"/>
  <c r="E128" i="1"/>
  <c r="D128" i="1"/>
  <c r="C128" i="1"/>
  <c r="K124" i="1"/>
  <c r="J124" i="1"/>
  <c r="I124" i="1"/>
  <c r="H124" i="1"/>
  <c r="G124" i="1"/>
  <c r="F124" i="1"/>
  <c r="E124" i="1"/>
  <c r="D124" i="1"/>
  <c r="C124" i="1"/>
  <c r="K120" i="1"/>
  <c r="J120" i="1"/>
  <c r="I120" i="1"/>
  <c r="H120" i="1"/>
  <c r="G120" i="1"/>
  <c r="F120" i="1"/>
  <c r="E120" i="1"/>
  <c r="D120" i="1"/>
  <c r="C120" i="1"/>
  <c r="K116" i="1"/>
  <c r="J116" i="1"/>
  <c r="I116" i="1"/>
  <c r="H116" i="1"/>
  <c r="G116" i="1"/>
  <c r="F116" i="1"/>
  <c r="E116" i="1"/>
  <c r="D116" i="1"/>
  <c r="C116" i="1"/>
  <c r="K112" i="1"/>
  <c r="J112" i="1"/>
  <c r="I112" i="1"/>
  <c r="H112" i="1"/>
  <c r="G112" i="1"/>
  <c r="F112" i="1"/>
  <c r="E112" i="1"/>
  <c r="D112" i="1"/>
  <c r="C112" i="1"/>
  <c r="K103" i="1"/>
  <c r="J103" i="1"/>
  <c r="I103" i="1"/>
  <c r="H103" i="1"/>
  <c r="G103" i="1"/>
  <c r="F103" i="1"/>
  <c r="E103" i="1"/>
  <c r="D103" i="1"/>
  <c r="C103" i="1"/>
  <c r="K99" i="1"/>
  <c r="J99" i="1"/>
  <c r="I99" i="1"/>
  <c r="H99" i="1"/>
  <c r="G99" i="1"/>
  <c r="F99" i="1"/>
  <c r="E99" i="1"/>
  <c r="D99" i="1"/>
  <c r="C99" i="1"/>
  <c r="K95" i="1"/>
  <c r="J95" i="1"/>
  <c r="I95" i="1"/>
  <c r="H95" i="1"/>
  <c r="G95" i="1"/>
  <c r="F95" i="1"/>
  <c r="E95" i="1"/>
  <c r="D95" i="1"/>
  <c r="C95" i="1"/>
  <c r="K91" i="1"/>
  <c r="J91" i="1"/>
  <c r="I91" i="1"/>
  <c r="H91" i="1"/>
  <c r="G91" i="1"/>
  <c r="F91" i="1"/>
  <c r="E91" i="1"/>
  <c r="D91" i="1"/>
  <c r="C91" i="1"/>
  <c r="K87" i="1"/>
  <c r="J87" i="1"/>
  <c r="I87" i="1"/>
  <c r="H87" i="1"/>
  <c r="G87" i="1"/>
  <c r="F87" i="1"/>
  <c r="E87" i="1"/>
  <c r="D87" i="1"/>
  <c r="C87" i="1"/>
  <c r="K83" i="1"/>
  <c r="J83" i="1"/>
  <c r="I83" i="1"/>
  <c r="H83" i="1"/>
  <c r="G83" i="1"/>
  <c r="F83" i="1"/>
  <c r="E83" i="1"/>
  <c r="D83" i="1"/>
  <c r="C83" i="1"/>
  <c r="K79" i="1"/>
  <c r="J79" i="1"/>
  <c r="I79" i="1"/>
  <c r="H79" i="1"/>
  <c r="G79" i="1"/>
  <c r="F79" i="1"/>
  <c r="E79" i="1"/>
  <c r="D79" i="1"/>
  <c r="C79" i="1"/>
  <c r="K75" i="1"/>
  <c r="J75" i="1"/>
  <c r="I75" i="1"/>
  <c r="H75" i="1"/>
  <c r="G75" i="1"/>
  <c r="F75" i="1"/>
  <c r="E75" i="1"/>
  <c r="D75" i="1"/>
  <c r="C75" i="1"/>
  <c r="K71" i="1"/>
  <c r="J71" i="1"/>
  <c r="I71" i="1"/>
  <c r="H71" i="1"/>
  <c r="G71" i="1"/>
  <c r="F71" i="1"/>
  <c r="E71" i="1"/>
  <c r="D71" i="1"/>
  <c r="C71" i="1"/>
  <c r="K66" i="1"/>
  <c r="J66" i="1"/>
  <c r="I66" i="1"/>
  <c r="H66" i="1"/>
  <c r="G66" i="1"/>
  <c r="F66" i="1"/>
  <c r="E66" i="1"/>
  <c r="D66" i="1"/>
  <c r="C66" i="1"/>
  <c r="K64" i="1"/>
  <c r="J64" i="1"/>
  <c r="I64" i="1"/>
  <c r="H64" i="1"/>
  <c r="G64" i="1"/>
  <c r="F64" i="1"/>
  <c r="E64" i="1"/>
  <c r="D64" i="1"/>
  <c r="C64" i="1"/>
  <c r="K63" i="1"/>
  <c r="J63" i="1"/>
  <c r="J62" i="1" s="1"/>
  <c r="I63" i="1"/>
  <c r="H63" i="1"/>
  <c r="G63" i="1"/>
  <c r="F63" i="1"/>
  <c r="F62" i="1" s="1"/>
  <c r="E63" i="1"/>
  <c r="E62" i="1" s="1"/>
  <c r="D63" i="1"/>
  <c r="C63" i="1"/>
  <c r="K60" i="1"/>
  <c r="J60" i="1"/>
  <c r="J43" i="1" s="1"/>
  <c r="I60" i="1"/>
  <c r="I43" i="1" s="1"/>
  <c r="H60" i="1"/>
  <c r="H43" i="1" s="1"/>
  <c r="G60" i="1"/>
  <c r="G43" i="1" s="1"/>
  <c r="F60" i="1"/>
  <c r="F43" i="1" s="1"/>
  <c r="E60" i="1"/>
  <c r="E43" i="1" s="1"/>
  <c r="D60" i="1"/>
  <c r="D43" i="1" s="1"/>
  <c r="C60" i="1"/>
  <c r="K58" i="1"/>
  <c r="K41" i="1" s="1"/>
  <c r="J58" i="1"/>
  <c r="J41" i="1" s="1"/>
  <c r="I58" i="1"/>
  <c r="H58" i="1"/>
  <c r="G58" i="1"/>
  <c r="G41" i="1" s="1"/>
  <c r="F58" i="1"/>
  <c r="E58" i="1"/>
  <c r="D58" i="1"/>
  <c r="C58" i="1"/>
  <c r="C41" i="1" s="1"/>
  <c r="K53" i="1"/>
  <c r="J53" i="1"/>
  <c r="I53" i="1"/>
  <c r="H53" i="1"/>
  <c r="G53" i="1"/>
  <c r="F53" i="1"/>
  <c r="E53" i="1"/>
  <c r="D53" i="1"/>
  <c r="C53" i="1"/>
  <c r="K49" i="1"/>
  <c r="J49" i="1"/>
  <c r="I49" i="1"/>
  <c r="H49" i="1"/>
  <c r="G49" i="1"/>
  <c r="F49" i="1"/>
  <c r="E49" i="1"/>
  <c r="D49" i="1"/>
  <c r="C49" i="1"/>
  <c r="K36" i="1"/>
  <c r="J36" i="1"/>
  <c r="I36" i="1"/>
  <c r="H36" i="1"/>
  <c r="G36" i="1"/>
  <c r="F36" i="1"/>
  <c r="E36" i="1"/>
  <c r="D36" i="1"/>
  <c r="C36" i="1"/>
  <c r="K31" i="1"/>
  <c r="J31" i="1"/>
  <c r="I31" i="1"/>
  <c r="H31" i="1"/>
  <c r="G31" i="1"/>
  <c r="F31" i="1"/>
  <c r="E31" i="1"/>
  <c r="D31" i="1"/>
  <c r="C31" i="1"/>
  <c r="K27" i="1"/>
  <c r="J27" i="1"/>
  <c r="I27" i="1"/>
  <c r="H27" i="1"/>
  <c r="G27" i="1"/>
  <c r="F27" i="1"/>
  <c r="E27" i="1"/>
  <c r="D27" i="1"/>
  <c r="C27" i="1"/>
  <c r="K10" i="1"/>
  <c r="J10" i="1"/>
  <c r="I10" i="1"/>
  <c r="H10" i="1"/>
  <c r="G10" i="1"/>
  <c r="F10" i="1"/>
  <c r="E10" i="1"/>
  <c r="D10" i="1"/>
  <c r="C10" i="1"/>
  <c r="K6" i="1"/>
  <c r="J6" i="1"/>
  <c r="I6" i="1"/>
  <c r="H6" i="1"/>
  <c r="G6" i="1"/>
  <c r="F6" i="1"/>
  <c r="E6" i="1"/>
  <c r="D6" i="1"/>
  <c r="C6" i="1"/>
  <c r="D245" i="1" l="1"/>
  <c r="E245" i="1"/>
  <c r="I245" i="1"/>
  <c r="J245" i="1"/>
  <c r="I62" i="1"/>
  <c r="D62" i="1"/>
  <c r="H62" i="1"/>
  <c r="C57" i="1"/>
  <c r="C62" i="1"/>
  <c r="G62" i="1"/>
  <c r="K62" i="1"/>
  <c r="C43" i="1"/>
  <c r="C40" i="1" s="1"/>
  <c r="E57" i="1"/>
  <c r="I57" i="1"/>
  <c r="D59" i="1"/>
  <c r="K13" i="2"/>
  <c r="G40" i="1"/>
  <c r="K57" i="1"/>
  <c r="K43" i="1"/>
  <c r="K40" i="1" s="1"/>
  <c r="J57" i="1"/>
  <c r="H57" i="1"/>
  <c r="G57" i="1"/>
  <c r="F57" i="1"/>
  <c r="I41" i="1"/>
  <c r="I40" i="1" s="1"/>
  <c r="K59" i="1"/>
  <c r="H41" i="1"/>
  <c r="J59" i="1"/>
  <c r="I59" i="1"/>
  <c r="F41" i="1"/>
  <c r="H59" i="1"/>
  <c r="F59" i="1"/>
  <c r="E41" i="1"/>
  <c r="G59" i="1"/>
  <c r="E59" i="1"/>
  <c r="D41" i="1"/>
  <c r="D40" i="1" s="1"/>
  <c r="D57" i="1"/>
  <c r="J40" i="1"/>
  <c r="H42" i="1" l="1"/>
  <c r="F40" i="1"/>
  <c r="K42" i="1"/>
  <c r="I42" i="1"/>
  <c r="J42" i="1"/>
  <c r="H40" i="1"/>
  <c r="E40" i="1"/>
  <c r="F42" i="1"/>
  <c r="G42" i="1"/>
  <c r="D42" i="1"/>
  <c r="E42" i="1"/>
  <c r="C46" i="1"/>
  <c r="C14" i="1"/>
  <c r="C16" i="1"/>
  <c r="C47" i="1"/>
  <c r="C20" i="1" s="1"/>
  <c r="D47" i="1" l="1"/>
  <c r="D20" i="1" s="1"/>
  <c r="C13" i="1"/>
  <c r="D14" i="1"/>
  <c r="C45" i="1"/>
  <c r="C19" i="1"/>
  <c r="C18" i="1" s="1"/>
  <c r="D16" i="1"/>
  <c r="D46" i="1"/>
  <c r="D13" i="1" l="1"/>
  <c r="D15" i="1"/>
  <c r="E46" i="1"/>
  <c r="E16" i="1"/>
  <c r="E14" i="1"/>
  <c r="E15" i="1" s="1"/>
  <c r="D19" i="1"/>
  <c r="D18" i="1" s="1"/>
  <c r="D45" i="1"/>
  <c r="E47" i="1"/>
  <c r="E20" i="1" s="1"/>
  <c r="E13" i="1" l="1"/>
  <c r="F14" i="1"/>
  <c r="E45" i="1"/>
  <c r="E19" i="1"/>
  <c r="E18" i="1" s="1"/>
  <c r="F16" i="1"/>
  <c r="F47" i="1"/>
  <c r="F20" i="1" s="1"/>
  <c r="F46" i="1"/>
  <c r="G47" i="1" l="1"/>
  <c r="G20" i="1" s="1"/>
  <c r="G46" i="1"/>
  <c r="F13" i="1"/>
  <c r="F15" i="1"/>
  <c r="F45" i="1"/>
  <c r="F19" i="1"/>
  <c r="F18" i="1" s="1"/>
  <c r="G16" i="1"/>
  <c r="G14" i="1"/>
  <c r="H16" i="1" l="1"/>
  <c r="H47" i="1"/>
  <c r="H20" i="1" s="1"/>
  <c r="G13" i="1"/>
  <c r="G15" i="1"/>
  <c r="G45" i="1"/>
  <c r="G19" i="1"/>
  <c r="G18" i="1" s="1"/>
  <c r="H14" i="1"/>
  <c r="H46" i="1"/>
  <c r="H13" i="1" l="1"/>
  <c r="H15" i="1"/>
  <c r="I47" i="1"/>
  <c r="I20" i="1" s="1"/>
  <c r="I14" i="1"/>
  <c r="I15" i="1" s="1"/>
  <c r="H19" i="1"/>
  <c r="H18" i="1" s="1"/>
  <c r="H45" i="1"/>
  <c r="I16" i="1"/>
  <c r="I46" i="1"/>
  <c r="I13" i="1" l="1"/>
  <c r="J16" i="1"/>
  <c r="J47" i="1"/>
  <c r="J20" i="1" s="1"/>
  <c r="J46" i="1"/>
  <c r="J14" i="1"/>
  <c r="I45" i="1"/>
  <c r="I19" i="1"/>
  <c r="I18" i="1" s="1"/>
  <c r="J13" i="1" l="1"/>
  <c r="J15" i="1"/>
  <c r="J45" i="1"/>
  <c r="J19" i="1"/>
  <c r="J18" i="1" s="1"/>
  <c r="K16" i="1"/>
  <c r="K14" i="1"/>
  <c r="K47" i="1"/>
  <c r="K20" i="1" s="1"/>
  <c r="K46" i="1"/>
  <c r="K13" i="1" l="1"/>
  <c r="K15" i="1"/>
  <c r="K45" i="1"/>
  <c r="K19" i="1"/>
  <c r="K18" i="1" s="1"/>
</calcChain>
</file>

<file path=xl/sharedStrings.xml><?xml version="1.0" encoding="utf-8"?>
<sst xmlns="http://schemas.openxmlformats.org/spreadsheetml/2006/main" count="1301" uniqueCount="68">
  <si>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</si>
  <si>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</si>
  <si>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</si>
  <si>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</si>
  <si>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</si>
  <si>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</si>
  <si>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</si>
  <si>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</si>
  <si>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VIII. Финансы</t>
  </si>
  <si>
    <t>По полному кругу предприятий и организаций</t>
  </si>
  <si>
    <t>Количество предприятий и организаций - всего</t>
  </si>
  <si>
    <t>единиц</t>
  </si>
  <si>
    <t>Число прибыльных предприятий и организаций</t>
  </si>
  <si>
    <t>Число убыточных предприятий и организаций</t>
  </si>
  <si>
    <t>в том числе по крупным и средним предприятиям и организациям:</t>
  </si>
  <si>
    <t>Финансовый результат - всего</t>
  </si>
  <si>
    <t>тыс. рублей</t>
  </si>
  <si>
    <t>прибыль прибыльных предприятий</t>
  </si>
  <si>
    <t>убыток организаций</t>
  </si>
  <si>
    <t>Финансовый результат</t>
  </si>
  <si>
    <t>Раздел A Сельское, лесное хозяйство, охота, рыболовство и рыбоводство</t>
  </si>
  <si>
    <t>в т.ч. сельское хозяйство</t>
  </si>
  <si>
    <t>прибыль прибыльных сельскохозяйственных предприятий</t>
  </si>
  <si>
    <t>B+C+D+E всего</t>
  </si>
  <si>
    <t>Раздел B Добыча полезных ископаемых</t>
  </si>
  <si>
    <t>Раздел C Обрабатывающие производства</t>
  </si>
  <si>
    <t>10 Производство пищевых продуктов</t>
  </si>
  <si>
    <t>11 Производство напитков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</si>
  <si>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</si>
  <si>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</si>
  <si>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</si>
  <si>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</si>
  <si>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>17 Производство бумаги и бумажных изделий</t>
  </si>
  <si>
    <t>18 Деятельность полиграфическая и копирование носителей информации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</si>
  <si>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</si>
  <si>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</si>
  <si>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</si>
  <si>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</si>
  <si>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>24 Производство металлургическое</t>
  </si>
  <si>
    <t>25 Производство готовых металлических изделий, кроме машин и оборудования</t>
  </si>
  <si>
    <t>26 Производство компьютеров, электронных и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</si>
  <si>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</si>
  <si>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</si>
  <si>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</si>
  <si>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</si>
  <si>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</si>
  <si>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</si>
  <si>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33 Ремонт и монтаж машин и оборудования</t>
  </si>
  <si>
    <t>Раздел D Обеспечение электрической энергией, газом и паром; кондиционирование воздуха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</si>
  <si>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</si>
  <si>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</si>
  <si>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</si>
  <si>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 xml:space="preserve">Раздел H: Транспортировка и хранение  </t>
  </si>
  <si>
    <t>прибыль</t>
  </si>
  <si>
    <t>убыток</t>
  </si>
  <si>
    <t>Раздел I: Деятельность гостиниц и предприятий общественного питания</t>
  </si>
  <si>
    <t>Раздел J: Деятельность в области информации и связи</t>
  </si>
  <si>
    <t>Раздел K: Деятельность финансовая и страховая</t>
  </si>
  <si>
    <t xml:space="preserve">Раздел L: Деятельность по операциям с недвижимым имуществом         </t>
  </si>
  <si>
    <t xml:space="preserve">Раздел M: Деятельность профессиональная, научная и техническая            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</si>
  <si>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</si>
  <si>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</si>
  <si>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</si>
  <si>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</si>
  <si>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</si>
  <si>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</si>
  <si>
    <t>лесное хозяйство</t>
  </si>
  <si>
    <t>темп роста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</si>
</sst>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_ ;\-0.0\ "/>
  </numFmts>
  <fonts count="10" x14ac:knownFonts="1">
    <font>
      <sz val="11"/>
      <color theme="1"/>
      <name val="Calibri"/>
      <family val="2"/>
      <scheme val="minor"/>
    </font>
    <font>
      <sz val="8"/>
      <name val="Arial"/>
      <charset val="1"/>
    </font>
    <font>
      <sz val="7"/>
      <name val="Arial"/>
      <charset val="1"/>
    </font>
    <font>
      <sz val="10"/>
      <name val="Arial"/>
      <charset val="1"/>
    </font>
    <font>
      <b/>
      <sz val="8"/>
      <name val="Arial"/>
      <charset val="1"/>
    </font>
    <font>
      <i/>
      <sz val="8"/>
      <name val="Arial"/>
      <charset val="1"/>
    </font>
    <font>
      <b/>
      <sz val="7"/>
      <name val="Arial"/>
      <charset val="1"/>
    </font>
    <font>
      <sz val="8.25"/>
      <name val="Tahoma"/>
      <charset val="1"/>
    </font>
    <font>
      <b/>
      <i/>
      <sz val="8"/>
      <name val="Arial"/>
      <charset val="1"/>
    </font>
    <font>
      <b/>
      <sz val="8.25"/>
      <name val="Tahoma"/>
      <charset val="1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AFA"/>
      </patternFill>
    </fill>
    <fill>
      <patternFill patternType="solid">
        <fgColor rgb="FFC0C0C0"/>
        <bgColor rgb="FFBFBFBF"/>
      </patternFill>
    </fill>
    <fill>
      <patternFill patternType="solid">
        <fgColor rgb="FFB7DEE8"/>
        <bgColor rgb="FFC0C0C0"/>
      </patternFill>
    </fill>
    <fill>
      <patternFill patternType="solid">
        <fgColor rgb="FFCCFFCC"/>
        <bgColor rgb="FFCCFFFF"/>
      </patternFill>
    </fill>
    <fill>
      <patternFill patternType="solid">
        <fgColor rgb="FFBFBFBF"/>
        <bgColor rgb="FFC0C0C0"/>
      </patternFill>
    </fill>
    <fill>
      <patternFill patternType="solid">
        <fgColor rgb="FFFFFAFA"/>
        <bgColor rgb="FFFFFFFF"/>
      </patternFill>
    </fill>
    <fill>
      <patternFill patternType="solid">
        <fgColor rgb="FFFFFF00"/>
        <bgColor rgb="FFC0C0C0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CCFFFF"/>
      </patternFill>
    </fill>
    <fill>
      <patternFill patternType="solid">
        <fgColor rgb="FFFFFF00"/>
        <bgColor rgb="FFFFFAFA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3" xfId="0" applyFont="1" applyBorder="1" applyAlignment="1" applyProtection="1">
      <alignment horizontal="center" vertical="top" wrapText="1"/>
    </xf>
    <xf numFmtId="0" fontId="0" fillId="0" borderId="0" xfId="0" applyFont="1" applyProtection="1"/>
    <xf numFmtId="0" fontId="0" fillId="0" borderId="0" xfId="0" applyProtection="1">
      <protection locked="0"/>
    </xf>
    <xf numFmtId="0" fontId="1" fillId="0" borderId="2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center" vertical="top" wrapText="1"/>
    </xf>
    <xf numFmtId="0" fontId="4" fillId="0" borderId="4" xfId="0" applyFont="1" applyBorder="1" applyAlignment="1" applyProtection="1">
      <alignment horizontal="left" vertical="center"/>
    </xf>
    <xf numFmtId="0" fontId="4" fillId="0" borderId="5" xfId="0" applyFont="1" applyBorder="1" applyAlignment="1" applyProtection="1">
      <alignment vertical="center"/>
    </xf>
    <xf numFmtId="2" fontId="5" fillId="2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Protection="1"/>
    <xf numFmtId="0" fontId="6" fillId="3" borderId="6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center" vertical="center" wrapText="1"/>
    </xf>
    <xf numFmtId="3" fontId="4" fillId="3" borderId="7" xfId="0" applyNumberFormat="1" applyFont="1" applyFill="1" applyBorder="1" applyAlignment="1" applyProtection="1">
      <alignment horizontal="center" vertical="top" wrapText="1"/>
    </xf>
    <xf numFmtId="3" fontId="4" fillId="3" borderId="8" xfId="0" applyNumberFormat="1" applyFont="1" applyFill="1" applyBorder="1" applyAlignment="1" applyProtection="1">
      <alignment horizontal="center" vertical="top" wrapText="1"/>
    </xf>
    <xf numFmtId="3" fontId="4" fillId="3" borderId="6" xfId="0" applyNumberFormat="1" applyFont="1" applyFill="1" applyBorder="1" applyAlignment="1" applyProtection="1">
      <alignment horizontal="center" vertical="top" wrapText="1"/>
    </xf>
    <xf numFmtId="2" fontId="5" fillId="2" borderId="9" xfId="0" applyNumberFormat="1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2" fillId="0" borderId="10" xfId="0" applyFont="1" applyBorder="1" applyAlignment="1" applyProtection="1">
      <alignment horizontal="left" vertical="center" wrapText="1"/>
    </xf>
    <xf numFmtId="0" fontId="2" fillId="0" borderId="11" xfId="0" applyFont="1" applyBorder="1" applyAlignment="1" applyProtection="1">
      <alignment horizontal="center" vertical="center" wrapText="1"/>
    </xf>
    <xf numFmtId="164" fontId="1" fillId="0" borderId="11" xfId="0" applyNumberFormat="1" applyFont="1" applyBorder="1" applyAlignment="1" applyProtection="1">
      <alignment horizontal="center" vertical="top" wrapText="1"/>
    </xf>
    <xf numFmtId="164" fontId="1" fillId="0" borderId="12" xfId="0" applyNumberFormat="1" applyFont="1" applyBorder="1" applyAlignment="1" applyProtection="1">
      <alignment horizontal="center" vertical="top" wrapText="1"/>
    </xf>
    <xf numFmtId="164" fontId="1" fillId="0" borderId="10" xfId="0" applyNumberFormat="1" applyFont="1" applyBorder="1" applyAlignment="1" applyProtection="1">
      <alignment horizontal="center" vertical="top" wrapText="1"/>
    </xf>
    <xf numFmtId="2" fontId="5" fillId="2" borderId="13" xfId="0" applyNumberFormat="1" applyFont="1" applyFill="1" applyBorder="1" applyAlignment="1" applyProtection="1">
      <alignment horizontal="center" vertical="center"/>
    </xf>
    <xf numFmtId="164" fontId="1" fillId="4" borderId="11" xfId="0" applyNumberFormat="1" applyFont="1" applyFill="1" applyBorder="1" applyAlignment="1" applyProtection="1">
      <alignment horizontal="center" vertical="top" wrapText="1"/>
    </xf>
    <xf numFmtId="164" fontId="1" fillId="5" borderId="11" xfId="0" applyNumberFormat="1" applyFont="1" applyFill="1" applyBorder="1" applyAlignment="1" applyProtection="1">
      <alignment horizontal="center" vertical="top" wrapText="1"/>
      <protection locked="0"/>
    </xf>
    <xf numFmtId="164" fontId="1" fillId="5" borderId="12" xfId="0" applyNumberFormat="1" applyFont="1" applyFill="1" applyBorder="1" applyAlignment="1" applyProtection="1">
      <alignment horizontal="center" vertical="top" wrapText="1"/>
      <protection locked="0"/>
    </xf>
    <xf numFmtId="164" fontId="1" fillId="5" borderId="10" xfId="0" applyNumberFormat="1" applyFont="1" applyFill="1" applyBorder="1" applyAlignment="1" applyProtection="1">
      <alignment horizontal="center" vertical="top" wrapText="1"/>
      <protection locked="0"/>
    </xf>
    <xf numFmtId="0" fontId="6" fillId="2" borderId="10" xfId="0" applyFont="1" applyFill="1" applyBorder="1" applyAlignment="1" applyProtection="1">
      <alignment horizontal="left" vertical="center" wrapText="1" indent="1"/>
    </xf>
    <xf numFmtId="0" fontId="2" fillId="2" borderId="11" xfId="0" applyFont="1" applyFill="1" applyBorder="1" applyAlignment="1" applyProtection="1">
      <alignment horizontal="center" vertical="center" wrapText="1"/>
    </xf>
    <xf numFmtId="164" fontId="4" fillId="2" borderId="11" xfId="0" applyNumberFormat="1" applyFont="1" applyFill="1" applyBorder="1" applyAlignment="1" applyProtection="1">
      <alignment horizontal="center" vertical="top" wrapText="1"/>
    </xf>
    <xf numFmtId="164" fontId="4" fillId="2" borderId="12" xfId="0" applyNumberFormat="1" applyFont="1" applyFill="1" applyBorder="1" applyAlignment="1" applyProtection="1">
      <alignment horizontal="center" vertical="top" wrapText="1"/>
    </xf>
    <xf numFmtId="164" fontId="4" fillId="2" borderId="10" xfId="0" applyNumberFormat="1" applyFont="1" applyFill="1" applyBorder="1" applyAlignment="1" applyProtection="1">
      <alignment horizontal="center" vertical="top" wrapText="1"/>
    </xf>
    <xf numFmtId="0" fontId="2" fillId="2" borderId="10" xfId="0" applyFont="1" applyFill="1" applyBorder="1" applyAlignment="1" applyProtection="1">
      <alignment horizontal="left" vertical="center" wrapText="1"/>
    </xf>
    <xf numFmtId="164" fontId="1" fillId="2" borderId="11" xfId="0" applyNumberFormat="1" applyFont="1" applyFill="1" applyBorder="1" applyAlignment="1" applyProtection="1">
      <alignment horizontal="center" vertical="top" wrapText="1"/>
    </xf>
    <xf numFmtId="164" fontId="1" fillId="2" borderId="12" xfId="0" applyNumberFormat="1" applyFont="1" applyFill="1" applyBorder="1" applyAlignment="1" applyProtection="1">
      <alignment horizontal="center" vertical="top" wrapText="1"/>
    </xf>
    <xf numFmtId="164" fontId="1" fillId="2" borderId="10" xfId="0" applyNumberFormat="1" applyFont="1" applyFill="1" applyBorder="1" applyAlignment="1" applyProtection="1">
      <alignment horizontal="center" vertical="top" wrapText="1"/>
    </xf>
    <xf numFmtId="0" fontId="2" fillId="4" borderId="10" xfId="0" applyFont="1" applyFill="1" applyBorder="1" applyAlignment="1" applyProtection="1">
      <alignment horizontal="left" vertical="center" wrapText="1" indent="1"/>
    </xf>
    <xf numFmtId="0" fontId="2" fillId="4" borderId="11" xfId="0" applyFont="1" applyFill="1" applyBorder="1" applyAlignment="1" applyProtection="1">
      <alignment horizontal="center" vertical="center" wrapText="1"/>
    </xf>
    <xf numFmtId="0" fontId="2" fillId="4" borderId="14" xfId="0" applyFont="1" applyFill="1" applyBorder="1" applyAlignment="1" applyProtection="1">
      <alignment horizontal="left" vertical="center" wrapText="1" indent="1"/>
    </xf>
    <xf numFmtId="0" fontId="2" fillId="4" borderId="15" xfId="0" applyFont="1" applyFill="1" applyBorder="1" applyAlignment="1" applyProtection="1">
      <alignment horizontal="center" vertical="center" wrapText="1"/>
    </xf>
    <xf numFmtId="164" fontId="1" fillId="4" borderId="15" xfId="0" applyNumberFormat="1" applyFont="1" applyFill="1" applyBorder="1" applyAlignment="1" applyProtection="1">
      <alignment horizontal="center" vertical="top" wrapText="1"/>
    </xf>
    <xf numFmtId="164" fontId="1" fillId="5" borderId="16" xfId="0" applyNumberFormat="1" applyFont="1" applyFill="1" applyBorder="1" applyAlignment="1" applyProtection="1">
      <alignment horizontal="center" vertical="top" wrapText="1"/>
      <protection locked="0"/>
    </xf>
    <xf numFmtId="164" fontId="1" fillId="5" borderId="14" xfId="0" applyNumberFormat="1" applyFont="1" applyFill="1" applyBorder="1" applyAlignment="1" applyProtection="1">
      <alignment horizontal="center" vertical="top" wrapText="1"/>
      <protection locked="0"/>
    </xf>
    <xf numFmtId="2" fontId="5" fillId="2" borderId="17" xfId="0" applyNumberFormat="1" applyFont="1" applyFill="1" applyBorder="1" applyAlignment="1" applyProtection="1">
      <alignment horizontal="center" vertical="center"/>
    </xf>
    <xf numFmtId="0" fontId="6" fillId="6" borderId="6" xfId="0" applyFont="1" applyFill="1" applyBorder="1" applyAlignment="1" applyProtection="1">
      <alignment horizontal="left" vertical="center" wrapText="1"/>
    </xf>
    <xf numFmtId="0" fontId="6" fillId="6" borderId="7" xfId="0" applyFont="1" applyFill="1" applyBorder="1" applyAlignment="1" applyProtection="1">
      <alignment horizontal="center" vertical="center" wrapText="1"/>
    </xf>
    <xf numFmtId="164" fontId="4" fillId="6" borderId="7" xfId="0" applyNumberFormat="1" applyFont="1" applyFill="1" applyBorder="1" applyAlignment="1" applyProtection="1">
      <alignment horizontal="center" vertical="top" wrapText="1"/>
    </xf>
    <xf numFmtId="164" fontId="4" fillId="6" borderId="8" xfId="0" applyNumberFormat="1" applyFont="1" applyFill="1" applyBorder="1" applyAlignment="1" applyProtection="1">
      <alignment horizontal="center" vertical="top" wrapText="1"/>
    </xf>
    <xf numFmtId="164" fontId="4" fillId="6" borderId="6" xfId="0" applyNumberFormat="1" applyFont="1" applyFill="1" applyBorder="1" applyAlignment="1" applyProtection="1">
      <alignment horizontal="center" vertical="top" wrapText="1"/>
    </xf>
    <xf numFmtId="0" fontId="7" fillId="2" borderId="0" xfId="0" applyFont="1" applyFill="1" applyProtection="1"/>
    <xf numFmtId="0" fontId="6" fillId="6" borderId="10" xfId="0" applyFont="1" applyFill="1" applyBorder="1" applyAlignment="1" applyProtection="1">
      <alignment horizontal="left" vertical="center" wrapText="1" indent="1"/>
    </xf>
    <xf numFmtId="0" fontId="6" fillId="6" borderId="11" xfId="0" applyFont="1" applyFill="1" applyBorder="1" applyAlignment="1" applyProtection="1">
      <alignment horizontal="center" vertical="center" wrapText="1"/>
    </xf>
    <xf numFmtId="164" fontId="4" fillId="6" borderId="11" xfId="0" applyNumberFormat="1" applyFont="1" applyFill="1" applyBorder="1" applyAlignment="1" applyProtection="1">
      <alignment horizontal="center" vertical="top" wrapText="1"/>
    </xf>
    <xf numFmtId="164" fontId="4" fillId="6" borderId="12" xfId="0" applyNumberFormat="1" applyFont="1" applyFill="1" applyBorder="1" applyAlignment="1" applyProtection="1">
      <alignment horizontal="center" vertical="top" wrapText="1"/>
    </xf>
    <xf numFmtId="164" fontId="4" fillId="6" borderId="10" xfId="0" applyNumberFormat="1" applyFont="1" applyFill="1" applyBorder="1" applyAlignment="1" applyProtection="1">
      <alignment horizontal="center" vertical="top" wrapText="1"/>
    </xf>
    <xf numFmtId="0" fontId="6" fillId="6" borderId="14" xfId="0" applyFont="1" applyFill="1" applyBorder="1" applyAlignment="1" applyProtection="1">
      <alignment horizontal="left" vertical="center" wrapText="1" indent="1"/>
    </xf>
    <xf numFmtId="0" fontId="6" fillId="6" borderId="15" xfId="0" applyFont="1" applyFill="1" applyBorder="1" applyAlignment="1" applyProtection="1">
      <alignment horizontal="center" vertical="center" wrapText="1"/>
    </xf>
    <xf numFmtId="164" fontId="4" fillId="6" borderId="15" xfId="0" applyNumberFormat="1" applyFont="1" applyFill="1" applyBorder="1" applyAlignment="1" applyProtection="1">
      <alignment horizontal="center" vertical="top" wrapText="1"/>
    </xf>
    <xf numFmtId="164" fontId="4" fillId="6" borderId="16" xfId="0" applyNumberFormat="1" applyFont="1" applyFill="1" applyBorder="1" applyAlignment="1" applyProtection="1">
      <alignment horizontal="center" vertical="top" wrapText="1"/>
    </xf>
    <xf numFmtId="164" fontId="4" fillId="6" borderId="14" xfId="0" applyNumberFormat="1" applyFont="1" applyFill="1" applyBorder="1" applyAlignment="1" applyProtection="1">
      <alignment horizontal="center" vertical="top" wrapText="1"/>
    </xf>
    <xf numFmtId="0" fontId="6" fillId="0" borderId="6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top" wrapText="1"/>
    </xf>
    <xf numFmtId="164" fontId="1" fillId="0" borderId="8" xfId="0" applyNumberFormat="1" applyFont="1" applyBorder="1" applyAlignment="1" applyProtection="1">
      <alignment horizontal="center" vertical="top" wrapText="1"/>
    </xf>
    <xf numFmtId="164" fontId="1" fillId="0" borderId="6" xfId="0" applyNumberFormat="1" applyFont="1" applyBorder="1" applyAlignment="1" applyProtection="1">
      <alignment horizontal="center" vertical="top" wrapText="1"/>
    </xf>
    <xf numFmtId="0" fontId="6" fillId="0" borderId="10" xfId="0" applyFont="1" applyBorder="1" applyAlignment="1" applyProtection="1">
      <alignment horizontal="left" vertical="center" wrapText="1"/>
    </xf>
    <xf numFmtId="0" fontId="2" fillId="7" borderId="10" xfId="0" applyFont="1" applyFill="1" applyBorder="1" applyAlignment="1" applyProtection="1">
      <alignment horizontal="left" vertical="center" wrapText="1"/>
    </xf>
    <xf numFmtId="0" fontId="2" fillId="7" borderId="11" xfId="0" applyFont="1" applyFill="1" applyBorder="1" applyAlignment="1" applyProtection="1">
      <alignment horizontal="center" vertical="center" wrapText="1"/>
    </xf>
    <xf numFmtId="0" fontId="2" fillId="7" borderId="14" xfId="0" applyFont="1" applyFill="1" applyBorder="1" applyAlignment="1" applyProtection="1">
      <alignment horizontal="left" vertical="center" wrapText="1" indent="1"/>
    </xf>
    <xf numFmtId="0" fontId="2" fillId="7" borderId="15" xfId="0" applyFont="1" applyFill="1" applyBorder="1" applyAlignment="1" applyProtection="1">
      <alignment horizontal="center" vertical="center" wrapText="1"/>
    </xf>
    <xf numFmtId="164" fontId="1" fillId="5" borderId="15" xfId="0" applyNumberFormat="1" applyFont="1" applyFill="1" applyBorder="1" applyAlignment="1" applyProtection="1">
      <alignment horizontal="center" vertical="top" wrapText="1"/>
      <protection locked="0"/>
    </xf>
    <xf numFmtId="0" fontId="6" fillId="2" borderId="6" xfId="0" applyFont="1" applyFill="1" applyBorder="1" applyAlignment="1" applyProtection="1">
      <alignment horizontal="left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164" fontId="4" fillId="2" borderId="7" xfId="0" applyNumberFormat="1" applyFont="1" applyFill="1" applyBorder="1" applyAlignment="1" applyProtection="1">
      <alignment horizontal="center" vertical="top" wrapText="1"/>
    </xf>
    <xf numFmtId="164" fontId="4" fillId="2" borderId="8" xfId="0" applyNumberFormat="1" applyFont="1" applyFill="1" applyBorder="1" applyAlignment="1" applyProtection="1">
      <alignment horizontal="center" vertical="top" wrapText="1"/>
    </xf>
    <xf numFmtId="164" fontId="4" fillId="2" borderId="6" xfId="0" applyNumberFormat="1" applyFont="1" applyFill="1" applyBorder="1" applyAlignment="1" applyProtection="1">
      <alignment horizontal="center" vertical="top" wrapText="1"/>
    </xf>
    <xf numFmtId="2" fontId="8" fillId="2" borderId="9" xfId="0" applyNumberFormat="1" applyFont="1" applyFill="1" applyBorder="1" applyAlignment="1" applyProtection="1">
      <alignment horizontal="center" vertical="center"/>
    </xf>
    <xf numFmtId="0" fontId="9" fillId="2" borderId="0" xfId="0" applyFont="1" applyFill="1" applyProtection="1"/>
    <xf numFmtId="0" fontId="6" fillId="2" borderId="11" xfId="0" applyFont="1" applyFill="1" applyBorder="1" applyAlignment="1" applyProtection="1">
      <alignment horizontal="center" vertical="center" wrapText="1"/>
    </xf>
    <xf numFmtId="2" fontId="8" fillId="2" borderId="13" xfId="0" applyNumberFormat="1" applyFont="1" applyFill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horizontal="left" vertical="center" wrapText="1" indent="1"/>
    </xf>
    <xf numFmtId="0" fontId="6" fillId="2" borderId="15" xfId="0" applyFont="1" applyFill="1" applyBorder="1" applyAlignment="1" applyProtection="1">
      <alignment horizontal="center" vertical="center" wrapText="1"/>
    </xf>
    <xf numFmtId="164" fontId="4" fillId="2" borderId="15" xfId="0" applyNumberFormat="1" applyFont="1" applyFill="1" applyBorder="1" applyAlignment="1" applyProtection="1">
      <alignment horizontal="center" vertical="top" wrapText="1"/>
    </xf>
    <xf numFmtId="164" fontId="4" fillId="2" borderId="16" xfId="0" applyNumberFormat="1" applyFont="1" applyFill="1" applyBorder="1" applyAlignment="1" applyProtection="1">
      <alignment horizontal="center" vertical="top" wrapText="1"/>
    </xf>
    <xf numFmtId="164" fontId="4" fillId="2" borderId="14" xfId="0" applyNumberFormat="1" applyFont="1" applyFill="1" applyBorder="1" applyAlignment="1" applyProtection="1">
      <alignment horizontal="center" vertical="top" wrapText="1"/>
    </xf>
    <xf numFmtId="2" fontId="8" fillId="2" borderId="17" xfId="0" applyNumberFormat="1" applyFont="1" applyFill="1" applyBorder="1" applyAlignment="1" applyProtection="1">
      <alignment horizontal="center" vertical="center"/>
    </xf>
    <xf numFmtId="2" fontId="5" fillId="0" borderId="13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Protection="1"/>
    <xf numFmtId="0" fontId="1" fillId="0" borderId="0" xfId="0" applyFont="1" applyAlignment="1" applyProtection="1">
      <alignment horizontal="center" vertical="top"/>
    </xf>
    <xf numFmtId="0" fontId="1" fillId="0" borderId="0" xfId="0" applyFont="1" applyProtection="1"/>
    <xf numFmtId="0" fontId="6" fillId="8" borderId="10" xfId="0" applyFont="1" applyFill="1" applyBorder="1" applyAlignment="1" applyProtection="1">
      <alignment horizontal="left" vertical="center" wrapText="1" indent="1"/>
    </xf>
    <xf numFmtId="0" fontId="6" fillId="8" borderId="11" xfId="0" applyFont="1" applyFill="1" applyBorder="1" applyAlignment="1" applyProtection="1">
      <alignment horizontal="center" vertical="center" wrapText="1"/>
    </xf>
    <xf numFmtId="164" fontId="4" fillId="8" borderId="11" xfId="0" applyNumberFormat="1" applyFont="1" applyFill="1" applyBorder="1" applyAlignment="1" applyProtection="1">
      <alignment horizontal="center" vertical="top" wrapText="1"/>
    </xf>
    <xf numFmtId="164" fontId="4" fillId="8" borderId="12" xfId="0" applyNumberFormat="1" applyFont="1" applyFill="1" applyBorder="1" applyAlignment="1" applyProtection="1">
      <alignment horizontal="center" vertical="top" wrapText="1"/>
    </xf>
    <xf numFmtId="164" fontId="4" fillId="8" borderId="10" xfId="0" applyNumberFormat="1" applyFont="1" applyFill="1" applyBorder="1" applyAlignment="1" applyProtection="1">
      <alignment horizontal="center" vertical="top" wrapText="1"/>
    </xf>
    <xf numFmtId="0" fontId="6" fillId="9" borderId="6" xfId="0" applyFont="1" applyFill="1" applyBorder="1" applyAlignment="1" applyProtection="1">
      <alignment horizontal="left" vertical="center" wrapText="1"/>
    </xf>
    <xf numFmtId="0" fontId="2" fillId="9" borderId="7" xfId="0" applyFont="1" applyFill="1" applyBorder="1" applyAlignment="1" applyProtection="1">
      <alignment horizontal="center" vertical="center" wrapText="1"/>
    </xf>
    <xf numFmtId="164" fontId="1" fillId="9" borderId="7" xfId="0" applyNumberFormat="1" applyFont="1" applyFill="1" applyBorder="1" applyAlignment="1" applyProtection="1">
      <alignment horizontal="center" vertical="top" wrapText="1"/>
    </xf>
    <xf numFmtId="164" fontId="1" fillId="9" borderId="8" xfId="0" applyNumberFormat="1" applyFont="1" applyFill="1" applyBorder="1" applyAlignment="1" applyProtection="1">
      <alignment horizontal="center" vertical="top" wrapText="1"/>
    </xf>
    <xf numFmtId="164" fontId="1" fillId="9" borderId="6" xfId="0" applyNumberFormat="1" applyFont="1" applyFill="1" applyBorder="1" applyAlignment="1" applyProtection="1">
      <alignment horizontal="center" vertical="top" wrapText="1"/>
    </xf>
    <xf numFmtId="0" fontId="2" fillId="10" borderId="10" xfId="0" applyFont="1" applyFill="1" applyBorder="1" applyAlignment="1" applyProtection="1">
      <alignment horizontal="left" vertical="center" wrapText="1"/>
    </xf>
    <xf numFmtId="0" fontId="2" fillId="10" borderId="11" xfId="0" applyFont="1" applyFill="1" applyBorder="1" applyAlignment="1" applyProtection="1">
      <alignment horizontal="center" vertical="center" wrapText="1"/>
    </xf>
    <xf numFmtId="164" fontId="1" fillId="8" borderId="11" xfId="0" applyNumberFormat="1" applyFont="1" applyFill="1" applyBorder="1" applyAlignment="1" applyProtection="1">
      <alignment horizontal="center" vertical="top" wrapText="1"/>
    </xf>
    <xf numFmtId="164" fontId="1" fillId="11" borderId="11" xfId="0" applyNumberFormat="1" applyFont="1" applyFill="1" applyBorder="1" applyAlignment="1" applyProtection="1">
      <alignment horizontal="center" vertical="top" wrapText="1"/>
      <protection locked="0"/>
    </xf>
    <xf numFmtId="164" fontId="1" fillId="11" borderId="12" xfId="0" applyNumberFormat="1" applyFont="1" applyFill="1" applyBorder="1" applyAlignment="1" applyProtection="1">
      <alignment horizontal="center" vertical="top" wrapText="1"/>
      <protection locked="0"/>
    </xf>
    <xf numFmtId="164" fontId="1" fillId="11" borderId="10" xfId="0" applyNumberFormat="1" applyFont="1" applyFill="1" applyBorder="1" applyAlignment="1" applyProtection="1">
      <alignment horizontal="center" vertical="top" wrapText="1"/>
      <protection locked="0"/>
    </xf>
    <xf numFmtId="0" fontId="6" fillId="12" borderId="10" xfId="0" applyFont="1" applyFill="1" applyBorder="1" applyAlignment="1" applyProtection="1">
      <alignment horizontal="left" vertical="center" wrapText="1" indent="1"/>
    </xf>
    <xf numFmtId="0" fontId="6" fillId="12" borderId="11" xfId="0" applyFont="1" applyFill="1" applyBorder="1" applyAlignment="1" applyProtection="1">
      <alignment horizontal="center" vertical="center" wrapText="1"/>
    </xf>
    <xf numFmtId="164" fontId="4" fillId="12" borderId="11" xfId="0" applyNumberFormat="1" applyFont="1" applyFill="1" applyBorder="1" applyAlignment="1" applyProtection="1">
      <alignment horizontal="center" vertical="top" wrapText="1"/>
    </xf>
    <xf numFmtId="164" fontId="4" fillId="12" borderId="12" xfId="0" applyNumberFormat="1" applyFont="1" applyFill="1" applyBorder="1" applyAlignment="1" applyProtection="1">
      <alignment horizontal="center" vertical="top" wrapText="1"/>
    </xf>
    <xf numFmtId="164" fontId="4" fillId="12" borderId="10" xfId="0" applyNumberFormat="1" applyFont="1" applyFill="1" applyBorder="1" applyAlignment="1" applyProtection="1">
      <alignment horizontal="center" vertical="top" wrapText="1"/>
    </xf>
    <xf numFmtId="164" fontId="1" fillId="10" borderId="11" xfId="0" applyNumberFormat="1" applyFont="1" applyFill="1" applyBorder="1" applyAlignment="1" applyProtection="1">
      <alignment horizontal="center" vertical="top" wrapText="1"/>
    </xf>
    <xf numFmtId="164" fontId="1" fillId="10" borderId="12" xfId="0" applyNumberFormat="1" applyFont="1" applyFill="1" applyBorder="1" applyAlignment="1" applyProtection="1">
      <alignment horizontal="center" vertical="top" wrapText="1"/>
    </xf>
    <xf numFmtId="164" fontId="1" fillId="10" borderId="10" xfId="0" applyNumberFormat="1" applyFont="1" applyFill="1" applyBorder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top" wrapText="1"/>
    </xf>
    <xf numFmtId="0" fontId="2" fillId="0" borderId="2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top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77"/>
  <sheetViews>
    <sheetView workbookViewId="0">
      <selection activeCell="O33" sqref="O33"/>
    </sheetView>
  </sheetViews>
  <sheetFormatPr defaultColWidth="7.42578125" defaultRowHeight="15" x14ac:dyDescent="0.25"/>
  <cols>
    <col min="1" max="1" width="34.42578125" style="87" customWidth="1"/>
    <col min="2" max="2" width="13" style="88" customWidth="1"/>
    <col min="3" max="3" width="12.42578125" style="89" customWidth="1"/>
    <col min="4" max="4" width="12.28515625" style="89" customWidth="1"/>
    <col min="5" max="5" width="12.42578125" style="89" customWidth="1"/>
    <col min="6" max="9" width="12" style="89" customWidth="1"/>
    <col min="10" max="11" width="11.5703125" style="89" customWidth="1"/>
    <col min="12" max="12" width="15.5703125" style="90" customWidth="1"/>
    <col min="13" max="16384" width="7.42578125" style="3"/>
  </cols>
  <sheetData>
    <row r="1" spans="1:16" ht="11.25" customHeight="1" x14ac:dyDescent="0.25">
      <c r="A1" s="115" t="s">
        <v>0</v>
      </c>
      <c r="B1" s="116" t="s">
        <v>1</v>
      </c>
      <c r="C1" s="1" t="s">
        <v>2</v>
      </c>
      <c r="D1" s="1" t="s">
        <v>2</v>
      </c>
      <c r="E1" s="1" t="s">
        <v>3</v>
      </c>
      <c r="F1" s="117" t="s">
        <v>4</v>
      </c>
      <c r="G1" s="117"/>
      <c r="H1" s="117"/>
      <c r="I1" s="117"/>
      <c r="J1" s="117"/>
      <c r="K1" s="117"/>
      <c r="L1" s="118" t="s">
        <v>5</v>
      </c>
      <c r="M1" s="2"/>
      <c r="N1" s="2"/>
      <c r="O1" s="2"/>
      <c r="P1" s="2"/>
    </row>
    <row r="2" spans="1:16" ht="11.25" customHeight="1" x14ac:dyDescent="0.25">
      <c r="A2" s="115"/>
      <c r="B2" s="116"/>
      <c r="C2" s="119">
        <v>2022</v>
      </c>
      <c r="D2" s="119">
        <v>2023</v>
      </c>
      <c r="E2" s="119">
        <v>2024</v>
      </c>
      <c r="F2" s="117">
        <v>2025</v>
      </c>
      <c r="G2" s="117"/>
      <c r="H2" s="117">
        <v>2026</v>
      </c>
      <c r="I2" s="117"/>
      <c r="J2" s="117">
        <v>2027</v>
      </c>
      <c r="K2" s="117"/>
      <c r="L2" s="118"/>
      <c r="M2" s="2"/>
      <c r="N2" s="2"/>
      <c r="O2" s="2"/>
      <c r="P2" s="2"/>
    </row>
    <row r="3" spans="1:16" ht="11.25" customHeight="1" x14ac:dyDescent="0.25">
      <c r="A3" s="115"/>
      <c r="B3" s="116"/>
      <c r="C3" s="119"/>
      <c r="D3" s="119"/>
      <c r="E3" s="119"/>
      <c r="F3" s="4" t="s">
        <v>6</v>
      </c>
      <c r="G3" s="5" t="s">
        <v>7</v>
      </c>
      <c r="H3" s="4" t="s">
        <v>6</v>
      </c>
      <c r="I3" s="5" t="s">
        <v>7</v>
      </c>
      <c r="J3" s="4" t="s">
        <v>6</v>
      </c>
      <c r="K3" s="5" t="s">
        <v>7</v>
      </c>
      <c r="L3" s="118"/>
      <c r="M3" s="2"/>
      <c r="N3" s="2"/>
      <c r="O3" s="2"/>
      <c r="P3" s="2"/>
    </row>
    <row r="4" spans="1:16" s="9" customFormat="1" ht="11.25" customHeight="1" x14ac:dyDescent="0.2">
      <c r="A4" s="6" t="s">
        <v>8</v>
      </c>
      <c r="B4" s="7"/>
      <c r="C4" s="7"/>
      <c r="D4" s="7"/>
      <c r="E4" s="7"/>
      <c r="F4" s="7"/>
      <c r="G4" s="7"/>
      <c r="H4" s="7"/>
      <c r="I4" s="7"/>
      <c r="J4" s="7"/>
      <c r="K4" s="7"/>
      <c r="L4" s="8"/>
    </row>
    <row r="5" spans="1:16" s="16" customFormat="1" ht="18" customHeight="1" x14ac:dyDescent="0.15">
      <c r="A5" s="10" t="s">
        <v>9</v>
      </c>
      <c r="B5" s="11"/>
      <c r="C5" s="12"/>
      <c r="D5" s="12"/>
      <c r="E5" s="13"/>
      <c r="F5" s="14"/>
      <c r="G5" s="13"/>
      <c r="H5" s="14"/>
      <c r="I5" s="13"/>
      <c r="J5" s="14"/>
      <c r="K5" s="13"/>
      <c r="L5" s="15"/>
    </row>
    <row r="6" spans="1:16" s="16" customFormat="1" ht="11.25" customHeight="1" x14ac:dyDescent="0.15">
      <c r="A6" s="17" t="s">
        <v>10</v>
      </c>
      <c r="B6" s="18" t="s">
        <v>11</v>
      </c>
      <c r="C6" s="19">
        <f t="shared" ref="C6:K6" si="0">SUM(C7:C8)</f>
        <v>65</v>
      </c>
      <c r="D6" s="19">
        <f t="shared" si="0"/>
        <v>68</v>
      </c>
      <c r="E6" s="20">
        <f t="shared" si="0"/>
        <v>68</v>
      </c>
      <c r="F6" s="21">
        <f t="shared" si="0"/>
        <v>68</v>
      </c>
      <c r="G6" s="20">
        <f t="shared" si="0"/>
        <v>68</v>
      </c>
      <c r="H6" s="21">
        <f t="shared" si="0"/>
        <v>68</v>
      </c>
      <c r="I6" s="20">
        <f t="shared" si="0"/>
        <v>68</v>
      </c>
      <c r="J6" s="21">
        <f t="shared" si="0"/>
        <v>68</v>
      </c>
      <c r="K6" s="20">
        <f t="shared" si="0"/>
        <v>68</v>
      </c>
      <c r="L6" s="22"/>
    </row>
    <row r="7" spans="1:16" s="16" customFormat="1" ht="11.25" customHeight="1" x14ac:dyDescent="0.15">
      <c r="A7" s="17" t="s">
        <v>12</v>
      </c>
      <c r="B7" s="18" t="s">
        <v>11</v>
      </c>
      <c r="C7" s="23">
        <v>44</v>
      </c>
      <c r="D7" s="24">
        <v>48</v>
      </c>
      <c r="E7" s="25">
        <v>49</v>
      </c>
      <c r="F7" s="26">
        <v>48</v>
      </c>
      <c r="G7" s="25">
        <v>49</v>
      </c>
      <c r="H7" s="26">
        <v>48</v>
      </c>
      <c r="I7" s="25">
        <v>49</v>
      </c>
      <c r="J7" s="26">
        <v>48</v>
      </c>
      <c r="K7" s="25">
        <v>49</v>
      </c>
      <c r="L7" s="22"/>
    </row>
    <row r="8" spans="1:16" s="16" customFormat="1" ht="11.25" customHeight="1" x14ac:dyDescent="0.15">
      <c r="A8" s="17" t="s">
        <v>13</v>
      </c>
      <c r="B8" s="18" t="s">
        <v>11</v>
      </c>
      <c r="C8" s="23">
        <v>21</v>
      </c>
      <c r="D8" s="24">
        <v>20</v>
      </c>
      <c r="E8" s="25">
        <v>19</v>
      </c>
      <c r="F8" s="26">
        <v>20</v>
      </c>
      <c r="G8" s="25">
        <v>19</v>
      </c>
      <c r="H8" s="26">
        <v>20</v>
      </c>
      <c r="I8" s="25">
        <v>19</v>
      </c>
      <c r="J8" s="26">
        <v>20</v>
      </c>
      <c r="K8" s="25">
        <v>19</v>
      </c>
      <c r="L8" s="22"/>
    </row>
    <row r="9" spans="1:16" s="16" customFormat="1" ht="18" customHeight="1" x14ac:dyDescent="0.15">
      <c r="A9" s="27" t="s">
        <v>14</v>
      </c>
      <c r="B9" s="28"/>
      <c r="C9" s="29"/>
      <c r="D9" s="29"/>
      <c r="E9" s="30"/>
      <c r="F9" s="31"/>
      <c r="G9" s="30"/>
      <c r="H9" s="31"/>
      <c r="I9" s="30"/>
      <c r="J9" s="31"/>
      <c r="K9" s="30"/>
      <c r="L9" s="22"/>
    </row>
    <row r="10" spans="1:16" s="16" customFormat="1" ht="11.25" customHeight="1" x14ac:dyDescent="0.15">
      <c r="A10" s="32" t="s">
        <v>10</v>
      </c>
      <c r="B10" s="28" t="s">
        <v>11</v>
      </c>
      <c r="C10" s="33">
        <f t="shared" ref="C10:K10" si="1">C11+C12</f>
        <v>1</v>
      </c>
      <c r="D10" s="33">
        <f t="shared" si="1"/>
        <v>1</v>
      </c>
      <c r="E10" s="34">
        <f t="shared" si="1"/>
        <v>1</v>
      </c>
      <c r="F10" s="35">
        <f t="shared" si="1"/>
        <v>1</v>
      </c>
      <c r="G10" s="34">
        <f t="shared" si="1"/>
        <v>1</v>
      </c>
      <c r="H10" s="35">
        <f t="shared" si="1"/>
        <v>1</v>
      </c>
      <c r="I10" s="34">
        <f t="shared" si="1"/>
        <v>1</v>
      </c>
      <c r="J10" s="35">
        <f t="shared" si="1"/>
        <v>1</v>
      </c>
      <c r="K10" s="34">
        <f t="shared" si="1"/>
        <v>1</v>
      </c>
      <c r="L10" s="22"/>
    </row>
    <row r="11" spans="1:16" s="16" customFormat="1" ht="11.25" customHeight="1" x14ac:dyDescent="0.15">
      <c r="A11" s="36" t="s">
        <v>12</v>
      </c>
      <c r="B11" s="37" t="s">
        <v>11</v>
      </c>
      <c r="C11" s="23">
        <v>1</v>
      </c>
      <c r="D11" s="24"/>
      <c r="E11" s="25"/>
      <c r="F11" s="26"/>
      <c r="G11" s="25">
        <v>1</v>
      </c>
      <c r="H11" s="26"/>
      <c r="I11" s="25">
        <v>1</v>
      </c>
      <c r="J11" s="26"/>
      <c r="K11" s="25">
        <v>1</v>
      </c>
      <c r="L11" s="22"/>
    </row>
    <row r="12" spans="1:16" s="16" customFormat="1" ht="11.25" customHeight="1" x14ac:dyDescent="0.15">
      <c r="A12" s="38" t="s">
        <v>13</v>
      </c>
      <c r="B12" s="39" t="s">
        <v>11</v>
      </c>
      <c r="C12" s="40">
        <v>0</v>
      </c>
      <c r="D12" s="24">
        <v>1</v>
      </c>
      <c r="E12" s="41">
        <v>1</v>
      </c>
      <c r="F12" s="42">
        <v>1</v>
      </c>
      <c r="G12" s="41"/>
      <c r="H12" s="42">
        <v>1</v>
      </c>
      <c r="I12" s="41"/>
      <c r="J12" s="42">
        <v>1</v>
      </c>
      <c r="K12" s="41"/>
      <c r="L12" s="43"/>
    </row>
    <row r="13" spans="1:16" s="49" customFormat="1" ht="11.25" customHeight="1" x14ac:dyDescent="0.15">
      <c r="A13" s="44" t="s">
        <v>15</v>
      </c>
      <c r="B13" s="45" t="s">
        <v>16</v>
      </c>
      <c r="C13" s="46">
        <f t="shared" ref="C13:K13" si="2">C14-C16</f>
        <v>210723</v>
      </c>
      <c r="D13" s="46">
        <f t="shared" si="2"/>
        <v>230467</v>
      </c>
      <c r="E13" s="47">
        <f t="shared" si="2"/>
        <v>252800</v>
      </c>
      <c r="F13" s="48">
        <f t="shared" si="2"/>
        <v>262399</v>
      </c>
      <c r="G13" s="47">
        <f t="shared" si="2"/>
        <v>270109</v>
      </c>
      <c r="H13" s="48">
        <f t="shared" si="2"/>
        <v>268589.8</v>
      </c>
      <c r="I13" s="47">
        <f t="shared" si="2"/>
        <v>281334.3</v>
      </c>
      <c r="J13" s="48">
        <f t="shared" si="2"/>
        <v>276584.5</v>
      </c>
      <c r="K13" s="47">
        <f t="shared" si="2"/>
        <v>296883</v>
      </c>
      <c r="L13" s="15"/>
    </row>
    <row r="14" spans="1:16" s="49" customFormat="1" ht="11.25" customHeight="1" x14ac:dyDescent="0.15">
      <c r="A14" s="50" t="s">
        <v>17</v>
      </c>
      <c r="B14" s="51" t="s">
        <v>16</v>
      </c>
      <c r="C14" s="52">
        <f t="shared" ref="C14:K14" si="3">SUM(C23,C41,C263,C272,C281,C290,C298,C306,C314,C322,C331,C371,C339,C347,C355,C363)</f>
        <v>280393</v>
      </c>
      <c r="D14" s="52">
        <f t="shared" si="3"/>
        <v>287769</v>
      </c>
      <c r="E14" s="53">
        <f t="shared" si="3"/>
        <v>291613</v>
      </c>
      <c r="F14" s="54">
        <f t="shared" si="3"/>
        <v>293427</v>
      </c>
      <c r="G14" s="53">
        <f t="shared" si="3"/>
        <v>298405</v>
      </c>
      <c r="H14" s="54">
        <f t="shared" si="3"/>
        <v>296325.8</v>
      </c>
      <c r="I14" s="53">
        <f t="shared" si="3"/>
        <v>307416.3</v>
      </c>
      <c r="J14" s="54">
        <f t="shared" si="3"/>
        <v>300140.5</v>
      </c>
      <c r="K14" s="53">
        <f t="shared" si="3"/>
        <v>318594</v>
      </c>
      <c r="L14" s="22"/>
    </row>
    <row r="15" spans="1:16" s="49" customFormat="1" ht="11.25" customHeight="1" x14ac:dyDescent="0.15">
      <c r="A15" s="91" t="s">
        <v>67</v>
      </c>
      <c r="B15" s="92"/>
      <c r="C15" s="93"/>
      <c r="D15" s="93">
        <f>D14/C14*100</f>
        <v>102.63059348842518</v>
      </c>
      <c r="E15" s="94">
        <f>E14/D14*100</f>
        <v>101.33579364003766</v>
      </c>
      <c r="F15" s="95">
        <f>F14/E14*100</f>
        <v>100.62205731568893</v>
      </c>
      <c r="G15" s="94">
        <f>G14/E14*100</f>
        <v>102.32911427131164</v>
      </c>
      <c r="H15" s="95">
        <f>H14/F14*100</f>
        <v>100.98791181452287</v>
      </c>
      <c r="I15" s="94">
        <f>I14/G14*100</f>
        <v>103.01982205392</v>
      </c>
      <c r="J15" s="95">
        <f>J14/H14*100</f>
        <v>101.28733306381017</v>
      </c>
      <c r="K15" s="94">
        <f>K14/I14*100</f>
        <v>103.63601409554406</v>
      </c>
      <c r="L15" s="22"/>
    </row>
    <row r="16" spans="1:16" s="49" customFormat="1" ht="11.25" customHeight="1" x14ac:dyDescent="0.15">
      <c r="A16" s="50" t="s">
        <v>18</v>
      </c>
      <c r="B16" s="51" t="s">
        <v>16</v>
      </c>
      <c r="C16" s="52">
        <f t="shared" ref="C16:K16" si="4">SUM(C25,C43,C265,C274,C283,C291,C299,C307,C315,C324,C332,C340,C348,C356,C364,C373)</f>
        <v>69670</v>
      </c>
      <c r="D16" s="52">
        <f t="shared" si="4"/>
        <v>57302</v>
      </c>
      <c r="E16" s="53">
        <f t="shared" si="4"/>
        <v>38813</v>
      </c>
      <c r="F16" s="54">
        <f t="shared" si="4"/>
        <v>31028</v>
      </c>
      <c r="G16" s="53">
        <f t="shared" si="4"/>
        <v>28296</v>
      </c>
      <c r="H16" s="54">
        <f t="shared" si="4"/>
        <v>27736</v>
      </c>
      <c r="I16" s="53">
        <f t="shared" si="4"/>
        <v>26082</v>
      </c>
      <c r="J16" s="54">
        <f t="shared" si="4"/>
        <v>23556</v>
      </c>
      <c r="K16" s="53">
        <f t="shared" si="4"/>
        <v>21711</v>
      </c>
      <c r="L16" s="22"/>
    </row>
    <row r="17" spans="1:12" s="49" customFormat="1" ht="18" customHeight="1" x14ac:dyDescent="0.15">
      <c r="A17" s="50" t="s">
        <v>14</v>
      </c>
      <c r="B17" s="51"/>
      <c r="C17" s="52"/>
      <c r="D17" s="52"/>
      <c r="E17" s="53"/>
      <c r="F17" s="54"/>
      <c r="G17" s="53"/>
      <c r="H17" s="54"/>
      <c r="I17" s="53"/>
      <c r="J17" s="54"/>
      <c r="K17" s="53"/>
      <c r="L17" s="22"/>
    </row>
    <row r="18" spans="1:12" s="49" customFormat="1" ht="11.25" customHeight="1" x14ac:dyDescent="0.15">
      <c r="A18" s="50" t="s">
        <v>19</v>
      </c>
      <c r="B18" s="51" t="s">
        <v>16</v>
      </c>
      <c r="C18" s="52">
        <f t="shared" ref="C18:K18" si="5">C19-C20</f>
        <v>0</v>
      </c>
      <c r="D18" s="52">
        <f t="shared" si="5"/>
        <v>-313</v>
      </c>
      <c r="E18" s="53">
        <f t="shared" si="5"/>
        <v>206</v>
      </c>
      <c r="F18" s="54">
        <f t="shared" si="5"/>
        <v>250</v>
      </c>
      <c r="G18" s="53">
        <f t="shared" si="5"/>
        <v>320</v>
      </c>
      <c r="H18" s="54">
        <f t="shared" si="5"/>
        <v>290</v>
      </c>
      <c r="I18" s="53">
        <f t="shared" si="5"/>
        <v>380</v>
      </c>
      <c r="J18" s="54">
        <f t="shared" si="5"/>
        <v>370</v>
      </c>
      <c r="K18" s="53">
        <f t="shared" si="5"/>
        <v>450</v>
      </c>
      <c r="L18" s="22"/>
    </row>
    <row r="19" spans="1:12" s="49" customFormat="1" ht="11.25" customHeight="1" x14ac:dyDescent="0.15">
      <c r="A19" s="50" t="s">
        <v>17</v>
      </c>
      <c r="B19" s="51" t="s">
        <v>16</v>
      </c>
      <c r="C19" s="52">
        <f t="shared" ref="C19:K19" si="6">SUM(C28,C46,C268,C277,C286,C294,C302,C310,C318,C327,C335,C376,C343,C351,C359,C367)</f>
        <v>0</v>
      </c>
      <c r="D19" s="52">
        <f t="shared" si="6"/>
        <v>0</v>
      </c>
      <c r="E19" s="53">
        <f t="shared" si="6"/>
        <v>206</v>
      </c>
      <c r="F19" s="54">
        <f t="shared" si="6"/>
        <v>250</v>
      </c>
      <c r="G19" s="53">
        <f t="shared" si="6"/>
        <v>320</v>
      </c>
      <c r="H19" s="54">
        <f t="shared" si="6"/>
        <v>290</v>
      </c>
      <c r="I19" s="53">
        <f t="shared" si="6"/>
        <v>380</v>
      </c>
      <c r="J19" s="54">
        <f t="shared" si="6"/>
        <v>370</v>
      </c>
      <c r="K19" s="53">
        <f t="shared" si="6"/>
        <v>450</v>
      </c>
      <c r="L19" s="22"/>
    </row>
    <row r="20" spans="1:12" s="49" customFormat="1" ht="11.25" customHeight="1" x14ac:dyDescent="0.15">
      <c r="A20" s="55" t="s">
        <v>18</v>
      </c>
      <c r="B20" s="56" t="s">
        <v>16</v>
      </c>
      <c r="C20" s="57">
        <f t="shared" ref="C20:K20" si="7">SUM(C29,C47,C269,C278,C287,C295,C303,C311,C319,C328,C336,C344,C352,C360,C368,C377)</f>
        <v>0</v>
      </c>
      <c r="D20" s="57">
        <f t="shared" si="7"/>
        <v>313</v>
      </c>
      <c r="E20" s="58">
        <f t="shared" si="7"/>
        <v>0</v>
      </c>
      <c r="F20" s="59">
        <f t="shared" si="7"/>
        <v>0</v>
      </c>
      <c r="G20" s="58">
        <f t="shared" si="7"/>
        <v>0</v>
      </c>
      <c r="H20" s="59">
        <f t="shared" si="7"/>
        <v>0</v>
      </c>
      <c r="I20" s="58">
        <f t="shared" si="7"/>
        <v>0</v>
      </c>
      <c r="J20" s="59">
        <f t="shared" si="7"/>
        <v>0</v>
      </c>
      <c r="K20" s="58">
        <f t="shared" si="7"/>
        <v>0</v>
      </c>
      <c r="L20" s="43"/>
    </row>
    <row r="21" spans="1:12" s="16" customFormat="1" ht="18" customHeight="1" x14ac:dyDescent="0.15">
      <c r="A21" s="96" t="s">
        <v>20</v>
      </c>
      <c r="B21" s="97"/>
      <c r="C21" s="98"/>
      <c r="D21" s="98">
        <f t="shared" ref="D21:K21" si="8">D23-D32</f>
        <v>106374</v>
      </c>
      <c r="E21" s="99">
        <f t="shared" si="8"/>
        <v>106511</v>
      </c>
      <c r="F21" s="100">
        <f t="shared" si="8"/>
        <v>107847</v>
      </c>
      <c r="G21" s="99">
        <f t="shared" si="8"/>
        <v>110098</v>
      </c>
      <c r="H21" s="100">
        <f t="shared" si="8"/>
        <v>109323</v>
      </c>
      <c r="I21" s="99">
        <f t="shared" si="8"/>
        <v>114486</v>
      </c>
      <c r="J21" s="100">
        <f t="shared" si="8"/>
        <v>110795</v>
      </c>
      <c r="K21" s="99">
        <f t="shared" si="8"/>
        <v>120386</v>
      </c>
      <c r="L21" s="15" t="s">
        <v>66</v>
      </c>
    </row>
    <row r="22" spans="1:12" s="16" customFormat="1" ht="11.25" customHeight="1" x14ac:dyDescent="0.15">
      <c r="A22" s="17" t="s">
        <v>19</v>
      </c>
      <c r="B22" s="18" t="s">
        <v>16</v>
      </c>
      <c r="C22" s="19">
        <v>111504</v>
      </c>
      <c r="D22" s="19">
        <v>131078</v>
      </c>
      <c r="E22" s="20">
        <v>137623</v>
      </c>
      <c r="F22" s="21">
        <v>140542</v>
      </c>
      <c r="G22" s="20">
        <v>143552</v>
      </c>
      <c r="H22" s="21">
        <v>144029</v>
      </c>
      <c r="I22" s="20">
        <v>150637</v>
      </c>
      <c r="J22" s="21">
        <v>146710</v>
      </c>
      <c r="K22" s="20">
        <v>158459</v>
      </c>
      <c r="L22" s="22"/>
    </row>
    <row r="23" spans="1:12" s="16" customFormat="1" ht="11.25" customHeight="1" x14ac:dyDescent="0.15">
      <c r="A23" s="17" t="s">
        <v>17</v>
      </c>
      <c r="B23" s="18" t="s">
        <v>16</v>
      </c>
      <c r="C23" s="23">
        <v>135096</v>
      </c>
      <c r="D23" s="24">
        <v>140394</v>
      </c>
      <c r="E23" s="25">
        <v>142191</v>
      </c>
      <c r="F23" s="26">
        <v>143957</v>
      </c>
      <c r="G23" s="25">
        <v>146913</v>
      </c>
      <c r="H23" s="26">
        <v>146163</v>
      </c>
      <c r="I23" s="25">
        <v>152721</v>
      </c>
      <c r="J23" s="26">
        <v>148685</v>
      </c>
      <c r="K23" s="25">
        <v>160241</v>
      </c>
      <c r="L23" s="22"/>
    </row>
    <row r="24" spans="1:12" s="16" customFormat="1" ht="11.25" customHeight="1" x14ac:dyDescent="0.15">
      <c r="A24" s="101" t="s">
        <v>67</v>
      </c>
      <c r="B24" s="102"/>
      <c r="C24" s="103"/>
      <c r="D24" s="104">
        <f>D23/C23*100</f>
        <v>103.92165571149405</v>
      </c>
      <c r="E24" s="105">
        <f>E23/D23*100</f>
        <v>101.27996922945425</v>
      </c>
      <c r="F24" s="106">
        <f>F23/E23*100</f>
        <v>101.24199140592583</v>
      </c>
      <c r="G24" s="105">
        <f>G23/E23*100</f>
        <v>103.3208852880984</v>
      </c>
      <c r="H24" s="106">
        <f>H23/F23*100</f>
        <v>101.53240203671929</v>
      </c>
      <c r="I24" s="105">
        <f>I23/G23*100</f>
        <v>103.95336015192665</v>
      </c>
      <c r="J24" s="106">
        <f>J23/H23*100</f>
        <v>101.72547087840287</v>
      </c>
      <c r="K24" s="105">
        <f>K23/I23*100</f>
        <v>104.92401176000681</v>
      </c>
      <c r="L24" s="22"/>
    </row>
    <row r="25" spans="1:12" s="16" customFormat="1" ht="11.25" customHeight="1" x14ac:dyDescent="0.15">
      <c r="A25" s="17" t="s">
        <v>18</v>
      </c>
      <c r="B25" s="18" t="s">
        <v>16</v>
      </c>
      <c r="C25" s="23">
        <v>23592</v>
      </c>
      <c r="D25" s="24">
        <v>26324</v>
      </c>
      <c r="E25" s="25">
        <v>21868</v>
      </c>
      <c r="F25" s="26">
        <v>20015</v>
      </c>
      <c r="G25" s="25">
        <v>18661</v>
      </c>
      <c r="H25" s="26">
        <v>18984</v>
      </c>
      <c r="I25" s="25">
        <v>18184</v>
      </c>
      <c r="J25" s="26">
        <v>16175</v>
      </c>
      <c r="K25" s="25">
        <v>15132</v>
      </c>
      <c r="L25" s="22"/>
    </row>
    <row r="26" spans="1:12" s="16" customFormat="1" ht="18" customHeight="1" x14ac:dyDescent="0.15">
      <c r="A26" s="27" t="s">
        <v>14</v>
      </c>
      <c r="B26" s="28"/>
      <c r="C26" s="29"/>
      <c r="D26" s="29"/>
      <c r="E26" s="30"/>
      <c r="F26" s="31"/>
      <c r="G26" s="30"/>
      <c r="H26" s="31"/>
      <c r="I26" s="30"/>
      <c r="J26" s="31"/>
      <c r="K26" s="30"/>
      <c r="L26" s="22"/>
    </row>
    <row r="27" spans="1:12" s="16" customFormat="1" ht="11.25" customHeight="1" x14ac:dyDescent="0.15">
      <c r="A27" s="32" t="s">
        <v>19</v>
      </c>
      <c r="B27" s="28" t="s">
        <v>16</v>
      </c>
      <c r="C27" s="33">
        <f t="shared" ref="C27:K27" si="9">C28-C29</f>
        <v>0</v>
      </c>
      <c r="D27" s="33">
        <f t="shared" si="9"/>
        <v>0</v>
      </c>
      <c r="E27" s="34">
        <f t="shared" si="9"/>
        <v>0</v>
      </c>
      <c r="F27" s="35">
        <f t="shared" si="9"/>
        <v>0</v>
      </c>
      <c r="G27" s="34">
        <f t="shared" si="9"/>
        <v>0</v>
      </c>
      <c r="H27" s="35">
        <f t="shared" si="9"/>
        <v>0</v>
      </c>
      <c r="I27" s="34">
        <f t="shared" si="9"/>
        <v>0</v>
      </c>
      <c r="J27" s="35">
        <f t="shared" si="9"/>
        <v>0</v>
      </c>
      <c r="K27" s="34">
        <f t="shared" si="9"/>
        <v>0</v>
      </c>
      <c r="L27" s="22"/>
    </row>
    <row r="28" spans="1:12" s="16" customFormat="1" ht="11.25" customHeight="1" x14ac:dyDescent="0.15">
      <c r="A28" s="36" t="s">
        <v>17</v>
      </c>
      <c r="B28" s="37" t="s">
        <v>16</v>
      </c>
      <c r="C28" s="23">
        <v>0</v>
      </c>
      <c r="D28" s="23">
        <v>0</v>
      </c>
      <c r="E28" s="25"/>
      <c r="F28" s="26"/>
      <c r="G28" s="25"/>
      <c r="H28" s="26"/>
      <c r="I28" s="25"/>
      <c r="J28" s="26"/>
      <c r="K28" s="25"/>
      <c r="L28" s="22"/>
    </row>
    <row r="29" spans="1:12" s="16" customFormat="1" ht="11.25" customHeight="1" x14ac:dyDescent="0.15">
      <c r="A29" s="36" t="s">
        <v>18</v>
      </c>
      <c r="B29" s="37" t="s">
        <v>16</v>
      </c>
      <c r="C29" s="23">
        <v>0</v>
      </c>
      <c r="D29" s="23">
        <v>0</v>
      </c>
      <c r="E29" s="25"/>
      <c r="F29" s="26"/>
      <c r="G29" s="25"/>
      <c r="H29" s="26"/>
      <c r="I29" s="25"/>
      <c r="J29" s="26"/>
      <c r="K29" s="25"/>
      <c r="L29" s="22"/>
    </row>
    <row r="30" spans="1:12" s="16" customFormat="1" ht="11.25" customHeight="1" x14ac:dyDescent="0.15">
      <c r="A30" s="65" t="s">
        <v>21</v>
      </c>
      <c r="B30" s="18"/>
      <c r="C30" s="19"/>
      <c r="D30" s="19"/>
      <c r="E30" s="20"/>
      <c r="F30" s="21"/>
      <c r="G30" s="20"/>
      <c r="H30" s="21"/>
      <c r="I30" s="20"/>
      <c r="J30" s="21"/>
      <c r="K30" s="20"/>
      <c r="L30" s="22"/>
    </row>
    <row r="31" spans="1:12" s="16" customFormat="1" ht="11.25" customHeight="1" x14ac:dyDescent="0.15">
      <c r="A31" s="17" t="s">
        <v>19</v>
      </c>
      <c r="B31" s="18" t="s">
        <v>16</v>
      </c>
      <c r="C31" s="19">
        <f t="shared" ref="C31:K31" si="10">C32-C34</f>
        <v>27793</v>
      </c>
      <c r="D31" s="19">
        <f t="shared" si="10"/>
        <v>11012</v>
      </c>
      <c r="E31" s="20">
        <f t="shared" si="10"/>
        <v>15380</v>
      </c>
      <c r="F31" s="21">
        <f t="shared" si="10"/>
        <v>17010</v>
      </c>
      <c r="G31" s="20">
        <f t="shared" si="10"/>
        <v>19115</v>
      </c>
      <c r="H31" s="21">
        <f t="shared" si="10"/>
        <v>18690</v>
      </c>
      <c r="I31" s="20">
        <f t="shared" si="10"/>
        <v>20735</v>
      </c>
      <c r="J31" s="21">
        <f t="shared" si="10"/>
        <v>20390</v>
      </c>
      <c r="K31" s="20">
        <f t="shared" si="10"/>
        <v>25305</v>
      </c>
      <c r="L31" s="22"/>
    </row>
    <row r="32" spans="1:12" s="16" customFormat="1" ht="19.5" customHeight="1" x14ac:dyDescent="0.15">
      <c r="A32" s="17" t="s">
        <v>22</v>
      </c>
      <c r="B32" s="18" t="s">
        <v>16</v>
      </c>
      <c r="C32" s="24">
        <v>31066</v>
      </c>
      <c r="D32" s="24">
        <v>34020</v>
      </c>
      <c r="E32" s="25">
        <v>35680</v>
      </c>
      <c r="F32" s="26">
        <v>36110</v>
      </c>
      <c r="G32" s="25">
        <v>36815</v>
      </c>
      <c r="H32" s="26">
        <v>36840</v>
      </c>
      <c r="I32" s="25">
        <v>38235</v>
      </c>
      <c r="J32" s="26">
        <v>37890</v>
      </c>
      <c r="K32" s="25">
        <v>39855</v>
      </c>
      <c r="L32" s="22"/>
    </row>
    <row r="33" spans="1:12" s="16" customFormat="1" ht="19.5" customHeight="1" x14ac:dyDescent="0.15">
      <c r="A33" s="101" t="s">
        <v>67</v>
      </c>
      <c r="B33" s="102"/>
      <c r="C33" s="104"/>
      <c r="D33" s="104">
        <f>D32/C32*100</f>
        <v>109.50878774222623</v>
      </c>
      <c r="E33" s="105">
        <f>E32/D32*100</f>
        <v>104.87948265726044</v>
      </c>
      <c r="F33" s="106">
        <f>F32/E32*100</f>
        <v>101.20515695067265</v>
      </c>
      <c r="G33" s="105">
        <f>G32/E32*100</f>
        <v>103.18105381165918</v>
      </c>
      <c r="H33" s="106">
        <f>H32/F32*100</f>
        <v>102.02160066463584</v>
      </c>
      <c r="I33" s="105">
        <f>I32/G32*100</f>
        <v>103.8571234551134</v>
      </c>
      <c r="J33" s="106">
        <f>J32/H32*100</f>
        <v>102.85016286644949</v>
      </c>
      <c r="K33" s="105">
        <f>K32/I32*100</f>
        <v>104.23695566888975</v>
      </c>
      <c r="L33" s="22"/>
    </row>
    <row r="34" spans="1:12" s="16" customFormat="1" ht="11.25" customHeight="1" x14ac:dyDescent="0.15">
      <c r="A34" s="17" t="s">
        <v>18</v>
      </c>
      <c r="B34" s="18" t="s">
        <v>16</v>
      </c>
      <c r="C34" s="24">
        <v>3273</v>
      </c>
      <c r="D34" s="24">
        <v>23008</v>
      </c>
      <c r="E34" s="25">
        <v>20300</v>
      </c>
      <c r="F34" s="26">
        <v>19100</v>
      </c>
      <c r="G34" s="25">
        <v>17700</v>
      </c>
      <c r="H34" s="26">
        <v>18150</v>
      </c>
      <c r="I34" s="25">
        <v>17500</v>
      </c>
      <c r="J34" s="26">
        <v>17500</v>
      </c>
      <c r="K34" s="25">
        <v>14550</v>
      </c>
      <c r="L34" s="22"/>
    </row>
    <row r="35" spans="1:12" s="16" customFormat="1" ht="18" customHeight="1" x14ac:dyDescent="0.15">
      <c r="A35" s="27" t="s">
        <v>14</v>
      </c>
      <c r="B35" s="28"/>
      <c r="C35" s="29"/>
      <c r="D35" s="29"/>
      <c r="E35" s="30"/>
      <c r="F35" s="31"/>
      <c r="G35" s="30"/>
      <c r="H35" s="31"/>
      <c r="I35" s="30"/>
      <c r="J35" s="31"/>
      <c r="K35" s="30"/>
      <c r="L35" s="22"/>
    </row>
    <row r="36" spans="1:12" s="16" customFormat="1" ht="11.25" customHeight="1" x14ac:dyDescent="0.15">
      <c r="A36" s="66" t="s">
        <v>19</v>
      </c>
      <c r="B36" s="67" t="s">
        <v>16</v>
      </c>
      <c r="C36" s="33">
        <f t="shared" ref="C36:K36" si="11">C37-C38</f>
        <v>0</v>
      </c>
      <c r="D36" s="33">
        <f t="shared" si="11"/>
        <v>0</v>
      </c>
      <c r="E36" s="34">
        <f t="shared" si="11"/>
        <v>0</v>
      </c>
      <c r="F36" s="35">
        <f t="shared" si="11"/>
        <v>0</v>
      </c>
      <c r="G36" s="34">
        <f t="shared" si="11"/>
        <v>0</v>
      </c>
      <c r="H36" s="35">
        <f t="shared" si="11"/>
        <v>0</v>
      </c>
      <c r="I36" s="34">
        <f t="shared" si="11"/>
        <v>0</v>
      </c>
      <c r="J36" s="35">
        <f t="shared" si="11"/>
        <v>0</v>
      </c>
      <c r="K36" s="34">
        <f t="shared" si="11"/>
        <v>0</v>
      </c>
      <c r="L36" s="22"/>
    </row>
    <row r="37" spans="1:12" s="16" customFormat="1" ht="11.25" customHeight="1" x14ac:dyDescent="0.15">
      <c r="A37" s="66" t="s">
        <v>17</v>
      </c>
      <c r="B37" s="67" t="s">
        <v>16</v>
      </c>
      <c r="C37" s="24"/>
      <c r="D37" s="24"/>
      <c r="E37" s="25"/>
      <c r="F37" s="26"/>
      <c r="G37" s="25"/>
      <c r="H37" s="26"/>
      <c r="I37" s="25"/>
      <c r="J37" s="26"/>
      <c r="K37" s="25"/>
      <c r="L37" s="22"/>
    </row>
    <row r="38" spans="1:12" s="16" customFormat="1" ht="11.25" customHeight="1" x14ac:dyDescent="0.15">
      <c r="A38" s="68" t="s">
        <v>18</v>
      </c>
      <c r="B38" s="69" t="s">
        <v>16</v>
      </c>
      <c r="C38" s="70"/>
      <c r="D38" s="70"/>
      <c r="E38" s="41"/>
      <c r="F38" s="42"/>
      <c r="G38" s="41"/>
      <c r="H38" s="42"/>
      <c r="I38" s="41"/>
      <c r="J38" s="42"/>
      <c r="K38" s="41"/>
      <c r="L38" s="43"/>
    </row>
    <row r="39" spans="1:12" s="77" customFormat="1" ht="11.25" customHeight="1" x14ac:dyDescent="0.15">
      <c r="A39" s="71" t="s">
        <v>23</v>
      </c>
      <c r="B39" s="72"/>
      <c r="C39" s="73"/>
      <c r="D39" s="73"/>
      <c r="E39" s="74"/>
      <c r="F39" s="75"/>
      <c r="G39" s="74"/>
      <c r="H39" s="75"/>
      <c r="I39" s="74"/>
      <c r="J39" s="75"/>
      <c r="K39" s="74"/>
      <c r="L39" s="76"/>
    </row>
    <row r="40" spans="1:12" s="77" customFormat="1" ht="11.25" customHeight="1" x14ac:dyDescent="0.15">
      <c r="A40" s="27" t="s">
        <v>19</v>
      </c>
      <c r="B40" s="78" t="s">
        <v>16</v>
      </c>
      <c r="C40" s="29">
        <f t="shared" ref="C40:K40" si="12">C41-C43</f>
        <v>24878</v>
      </c>
      <c r="D40" s="29">
        <f t="shared" si="12"/>
        <v>23155</v>
      </c>
      <c r="E40" s="30">
        <f t="shared" si="12"/>
        <v>37118</v>
      </c>
      <c r="F40" s="31">
        <f t="shared" si="12"/>
        <v>43517</v>
      </c>
      <c r="G40" s="30">
        <f t="shared" si="12"/>
        <v>45415</v>
      </c>
      <c r="H40" s="31">
        <f t="shared" si="12"/>
        <v>46158</v>
      </c>
      <c r="I40" s="30">
        <f t="shared" si="12"/>
        <v>48912</v>
      </c>
      <c r="J40" s="31">
        <f t="shared" si="12"/>
        <v>48239</v>
      </c>
      <c r="K40" s="30">
        <f t="shared" si="12"/>
        <v>52206</v>
      </c>
      <c r="L40" s="79"/>
    </row>
    <row r="41" spans="1:12" s="77" customFormat="1" ht="11.25" customHeight="1" x14ac:dyDescent="0.15">
      <c r="A41" s="27" t="s">
        <v>17</v>
      </c>
      <c r="B41" s="78" t="s">
        <v>16</v>
      </c>
      <c r="C41" s="29">
        <f t="shared" ref="C41:K41" si="13">SUM(C50,C58,C246,C254)</f>
        <v>67644</v>
      </c>
      <c r="D41" s="29">
        <f t="shared" si="13"/>
        <v>48970</v>
      </c>
      <c r="E41" s="30">
        <f t="shared" si="13"/>
        <v>51490</v>
      </c>
      <c r="F41" s="31">
        <f t="shared" si="13"/>
        <v>52110</v>
      </c>
      <c r="G41" s="30">
        <f t="shared" si="13"/>
        <v>52920</v>
      </c>
      <c r="H41" s="31">
        <f t="shared" si="13"/>
        <v>52830</v>
      </c>
      <c r="I41" s="30">
        <f t="shared" si="13"/>
        <v>54950</v>
      </c>
      <c r="J41" s="31">
        <f t="shared" si="13"/>
        <v>53830</v>
      </c>
      <c r="K41" s="30">
        <f t="shared" si="13"/>
        <v>57270</v>
      </c>
      <c r="L41" s="79"/>
    </row>
    <row r="42" spans="1:12" s="77" customFormat="1" ht="11.25" customHeight="1" x14ac:dyDescent="0.15">
      <c r="A42" s="107" t="s">
        <v>67</v>
      </c>
      <c r="B42" s="108"/>
      <c r="C42" s="109"/>
      <c r="D42" s="109">
        <f>D41/C41*100</f>
        <v>72.393708237242024</v>
      </c>
      <c r="E42" s="110">
        <f>E41/D41*100</f>
        <v>105.14600775985296</v>
      </c>
      <c r="F42" s="111">
        <f>F41/E41*100</f>
        <v>101.20411730433094</v>
      </c>
      <c r="G42" s="110">
        <f>G41/E41*100</f>
        <v>102.77723829869878</v>
      </c>
      <c r="H42" s="111">
        <f>H41/F41*100</f>
        <v>101.38169257340242</v>
      </c>
      <c r="I42" s="110">
        <f>I41/G41*100</f>
        <v>103.83597883597884</v>
      </c>
      <c r="J42" s="111">
        <f>J41/H41*100</f>
        <v>101.89286390308536</v>
      </c>
      <c r="K42" s="110">
        <f>K41/I41*100</f>
        <v>104.22202001819836</v>
      </c>
      <c r="L42" s="79"/>
    </row>
    <row r="43" spans="1:12" s="77" customFormat="1" ht="11.25" customHeight="1" x14ac:dyDescent="0.15">
      <c r="A43" s="27" t="s">
        <v>18</v>
      </c>
      <c r="B43" s="78" t="s">
        <v>16</v>
      </c>
      <c r="C43" s="29">
        <f t="shared" ref="C43:K43" si="14">SUM(C51,C60,C247,C256)</f>
        <v>42766</v>
      </c>
      <c r="D43" s="29">
        <f t="shared" si="14"/>
        <v>25815</v>
      </c>
      <c r="E43" s="30">
        <f t="shared" si="14"/>
        <v>14372</v>
      </c>
      <c r="F43" s="31">
        <f t="shared" si="14"/>
        <v>8593</v>
      </c>
      <c r="G43" s="30">
        <f t="shared" si="14"/>
        <v>7505</v>
      </c>
      <c r="H43" s="31">
        <f t="shared" si="14"/>
        <v>6672</v>
      </c>
      <c r="I43" s="30">
        <f t="shared" si="14"/>
        <v>6038</v>
      </c>
      <c r="J43" s="31">
        <f t="shared" si="14"/>
        <v>5591</v>
      </c>
      <c r="K43" s="30">
        <f t="shared" si="14"/>
        <v>5064</v>
      </c>
      <c r="L43" s="79"/>
    </row>
    <row r="44" spans="1:12" s="77" customFormat="1" ht="18" customHeight="1" x14ac:dyDescent="0.15">
      <c r="A44" s="27" t="s">
        <v>14</v>
      </c>
      <c r="B44" s="78"/>
      <c r="C44" s="29"/>
      <c r="D44" s="29"/>
      <c r="E44" s="30"/>
      <c r="F44" s="31"/>
      <c r="G44" s="30"/>
      <c r="H44" s="31"/>
      <c r="I44" s="30"/>
      <c r="J44" s="31"/>
      <c r="K44" s="30"/>
      <c r="L44" s="79"/>
    </row>
    <row r="45" spans="1:12" s="77" customFormat="1" ht="11.25" customHeight="1" x14ac:dyDescent="0.15">
      <c r="A45" s="27" t="s">
        <v>19</v>
      </c>
      <c r="B45" s="78" t="s">
        <v>16</v>
      </c>
      <c r="C45" s="29">
        <f t="shared" ref="C45:K45" si="15">C46-C47</f>
        <v>0</v>
      </c>
      <c r="D45" s="29">
        <f t="shared" si="15"/>
        <v>0</v>
      </c>
      <c r="E45" s="30">
        <f t="shared" si="15"/>
        <v>0</v>
      </c>
      <c r="F45" s="31">
        <f t="shared" si="15"/>
        <v>0</v>
      </c>
      <c r="G45" s="30">
        <f t="shared" si="15"/>
        <v>0</v>
      </c>
      <c r="H45" s="31">
        <f t="shared" si="15"/>
        <v>0</v>
      </c>
      <c r="I45" s="30">
        <f t="shared" si="15"/>
        <v>0</v>
      </c>
      <c r="J45" s="31">
        <f t="shared" si="15"/>
        <v>0</v>
      </c>
      <c r="K45" s="30">
        <f t="shared" si="15"/>
        <v>0</v>
      </c>
      <c r="L45" s="79"/>
    </row>
    <row r="46" spans="1:12" s="77" customFormat="1" ht="11.25" customHeight="1" x14ac:dyDescent="0.15">
      <c r="A46" s="27" t="s">
        <v>17</v>
      </c>
      <c r="B46" s="78" t="s">
        <v>16</v>
      </c>
      <c r="C46" s="29">
        <f t="shared" ref="C46:K46" si="16">C54+C63+C250+C259</f>
        <v>0</v>
      </c>
      <c r="D46" s="29">
        <f t="shared" si="16"/>
        <v>0</v>
      </c>
      <c r="E46" s="30">
        <f t="shared" si="16"/>
        <v>0</v>
      </c>
      <c r="F46" s="31">
        <f t="shared" si="16"/>
        <v>0</v>
      </c>
      <c r="G46" s="30">
        <f t="shared" si="16"/>
        <v>0</v>
      </c>
      <c r="H46" s="31">
        <f t="shared" si="16"/>
        <v>0</v>
      </c>
      <c r="I46" s="30">
        <f t="shared" si="16"/>
        <v>0</v>
      </c>
      <c r="J46" s="31">
        <f t="shared" si="16"/>
        <v>0</v>
      </c>
      <c r="K46" s="30">
        <f t="shared" si="16"/>
        <v>0</v>
      </c>
      <c r="L46" s="79"/>
    </row>
    <row r="47" spans="1:12" s="77" customFormat="1" ht="11.25" customHeight="1" x14ac:dyDescent="0.15">
      <c r="A47" s="80" t="s">
        <v>18</v>
      </c>
      <c r="B47" s="81" t="s">
        <v>16</v>
      </c>
      <c r="C47" s="82">
        <f t="shared" ref="C47:K47" si="17">C55+C64+C251+C260</f>
        <v>0</v>
      </c>
      <c r="D47" s="82">
        <f t="shared" si="17"/>
        <v>0</v>
      </c>
      <c r="E47" s="83">
        <f t="shared" si="17"/>
        <v>0</v>
      </c>
      <c r="F47" s="84">
        <f t="shared" si="17"/>
        <v>0</v>
      </c>
      <c r="G47" s="83">
        <f t="shared" si="17"/>
        <v>0</v>
      </c>
      <c r="H47" s="84">
        <f t="shared" si="17"/>
        <v>0</v>
      </c>
      <c r="I47" s="83">
        <f t="shared" si="17"/>
        <v>0</v>
      </c>
      <c r="J47" s="84">
        <f t="shared" si="17"/>
        <v>0</v>
      </c>
      <c r="K47" s="83">
        <f t="shared" si="17"/>
        <v>0</v>
      </c>
      <c r="L47" s="85"/>
    </row>
    <row r="48" spans="1:12" s="16" customFormat="1" ht="11.25" customHeight="1" x14ac:dyDescent="0.15">
      <c r="A48" s="60" t="s">
        <v>24</v>
      </c>
      <c r="B48" s="61"/>
      <c r="C48" s="62"/>
      <c r="D48" s="62"/>
      <c r="E48" s="63"/>
      <c r="F48" s="64"/>
      <c r="G48" s="63"/>
      <c r="H48" s="64"/>
      <c r="I48" s="63"/>
      <c r="J48" s="64"/>
      <c r="K48" s="63"/>
      <c r="L48" s="15"/>
    </row>
    <row r="49" spans="1:12" s="16" customFormat="1" ht="11.25" customHeight="1" x14ac:dyDescent="0.15">
      <c r="A49" s="17" t="s">
        <v>19</v>
      </c>
      <c r="B49" s="18" t="s">
        <v>16</v>
      </c>
      <c r="C49" s="19">
        <f t="shared" ref="C49:K49" si="18">C50-C51</f>
        <v>0</v>
      </c>
      <c r="D49" s="19">
        <f t="shared" si="18"/>
        <v>0</v>
      </c>
      <c r="E49" s="20">
        <f t="shared" si="18"/>
        <v>0</v>
      </c>
      <c r="F49" s="21">
        <f t="shared" si="18"/>
        <v>0</v>
      </c>
      <c r="G49" s="20">
        <f t="shared" si="18"/>
        <v>0</v>
      </c>
      <c r="H49" s="21">
        <f t="shared" si="18"/>
        <v>0</v>
      </c>
      <c r="I49" s="20">
        <f t="shared" si="18"/>
        <v>0</v>
      </c>
      <c r="J49" s="21">
        <f t="shared" si="18"/>
        <v>0</v>
      </c>
      <c r="K49" s="20">
        <f t="shared" si="18"/>
        <v>0</v>
      </c>
      <c r="L49" s="22"/>
    </row>
    <row r="50" spans="1:12" s="16" customFormat="1" ht="11.25" customHeight="1" x14ac:dyDescent="0.15">
      <c r="A50" s="17" t="s">
        <v>17</v>
      </c>
      <c r="B50" s="18" t="s">
        <v>16</v>
      </c>
      <c r="C50" s="23">
        <v>0</v>
      </c>
      <c r="D50" s="24"/>
      <c r="E50" s="25"/>
      <c r="F50" s="26"/>
      <c r="G50" s="25"/>
      <c r="H50" s="26"/>
      <c r="I50" s="25"/>
      <c r="J50" s="26"/>
      <c r="K50" s="25"/>
      <c r="L50" s="22"/>
    </row>
    <row r="51" spans="1:12" s="16" customFormat="1" ht="11.25" customHeight="1" x14ac:dyDescent="0.15">
      <c r="A51" s="17" t="s">
        <v>18</v>
      </c>
      <c r="B51" s="18" t="s">
        <v>16</v>
      </c>
      <c r="C51" s="23">
        <v>0</v>
      </c>
      <c r="D51" s="24"/>
      <c r="E51" s="25"/>
      <c r="F51" s="26"/>
      <c r="G51" s="25"/>
      <c r="H51" s="26"/>
      <c r="I51" s="25"/>
      <c r="J51" s="26"/>
      <c r="K51" s="25"/>
      <c r="L51" s="22"/>
    </row>
    <row r="52" spans="1:12" s="16" customFormat="1" ht="18" customHeight="1" x14ac:dyDescent="0.15">
      <c r="A52" s="27" t="s">
        <v>14</v>
      </c>
      <c r="B52" s="28"/>
      <c r="C52" s="29"/>
      <c r="D52" s="29"/>
      <c r="E52" s="30"/>
      <c r="F52" s="31"/>
      <c r="G52" s="30"/>
      <c r="H52" s="31"/>
      <c r="I52" s="30"/>
      <c r="J52" s="31"/>
      <c r="K52" s="30"/>
      <c r="L52" s="22"/>
    </row>
    <row r="53" spans="1:12" s="16" customFormat="1" ht="11.25" customHeight="1" x14ac:dyDescent="0.15">
      <c r="A53" s="32" t="s">
        <v>19</v>
      </c>
      <c r="B53" s="28" t="s">
        <v>16</v>
      </c>
      <c r="C53" s="33">
        <f t="shared" ref="C53:K53" si="19">C54-C55</f>
        <v>0</v>
      </c>
      <c r="D53" s="33">
        <f t="shared" si="19"/>
        <v>0</v>
      </c>
      <c r="E53" s="34">
        <f t="shared" si="19"/>
        <v>0</v>
      </c>
      <c r="F53" s="35">
        <f t="shared" si="19"/>
        <v>0</v>
      </c>
      <c r="G53" s="34">
        <f t="shared" si="19"/>
        <v>0</v>
      </c>
      <c r="H53" s="35">
        <f t="shared" si="19"/>
        <v>0</v>
      </c>
      <c r="I53" s="34">
        <f t="shared" si="19"/>
        <v>0</v>
      </c>
      <c r="J53" s="35">
        <f t="shared" si="19"/>
        <v>0</v>
      </c>
      <c r="K53" s="34">
        <f t="shared" si="19"/>
        <v>0</v>
      </c>
      <c r="L53" s="22"/>
    </row>
    <row r="54" spans="1:12" s="16" customFormat="1" ht="11.25" customHeight="1" x14ac:dyDescent="0.15">
      <c r="A54" s="36" t="s">
        <v>17</v>
      </c>
      <c r="B54" s="37" t="s">
        <v>16</v>
      </c>
      <c r="C54" s="23">
        <v>0</v>
      </c>
      <c r="D54" s="23">
        <v>0</v>
      </c>
      <c r="E54" s="25"/>
      <c r="F54" s="26"/>
      <c r="G54" s="25"/>
      <c r="H54" s="26"/>
      <c r="I54" s="25"/>
      <c r="J54" s="26"/>
      <c r="K54" s="25"/>
      <c r="L54" s="22"/>
    </row>
    <row r="55" spans="1:12" s="16" customFormat="1" ht="11.25" customHeight="1" x14ac:dyDescent="0.15">
      <c r="A55" s="38" t="s">
        <v>18</v>
      </c>
      <c r="B55" s="39" t="s">
        <v>16</v>
      </c>
      <c r="C55" s="40">
        <v>0</v>
      </c>
      <c r="D55" s="40">
        <v>0</v>
      </c>
      <c r="E55" s="41"/>
      <c r="F55" s="42"/>
      <c r="G55" s="41"/>
      <c r="H55" s="42"/>
      <c r="I55" s="41"/>
      <c r="J55" s="42"/>
      <c r="K55" s="41"/>
      <c r="L55" s="43"/>
    </row>
    <row r="56" spans="1:12" s="16" customFormat="1" ht="11.25" customHeight="1" x14ac:dyDescent="0.15">
      <c r="A56" s="71" t="s">
        <v>25</v>
      </c>
      <c r="B56" s="72"/>
      <c r="C56" s="73"/>
      <c r="D56" s="73"/>
      <c r="E56" s="74"/>
      <c r="F56" s="75"/>
      <c r="G56" s="74"/>
      <c r="H56" s="75"/>
      <c r="I56" s="74"/>
      <c r="J56" s="75"/>
      <c r="K56" s="74"/>
      <c r="L56" s="15"/>
    </row>
    <row r="57" spans="1:12" s="16" customFormat="1" ht="11.25" customHeight="1" x14ac:dyDescent="0.15">
      <c r="A57" s="27" t="s">
        <v>19</v>
      </c>
      <c r="B57" s="78" t="s">
        <v>16</v>
      </c>
      <c r="C57" s="29">
        <f t="shared" ref="C57:K57" si="20">C58-C60</f>
        <v>21564</v>
      </c>
      <c r="D57" s="29">
        <f t="shared" si="20"/>
        <v>35217</v>
      </c>
      <c r="E57" s="30">
        <f t="shared" si="20"/>
        <v>43468</v>
      </c>
      <c r="F57" s="31">
        <f t="shared" si="20"/>
        <v>46807</v>
      </c>
      <c r="G57" s="30">
        <f t="shared" si="20"/>
        <v>48265</v>
      </c>
      <c r="H57" s="31">
        <f t="shared" si="20"/>
        <v>48798</v>
      </c>
      <c r="I57" s="30">
        <f t="shared" si="20"/>
        <v>51302</v>
      </c>
      <c r="J57" s="31">
        <f t="shared" si="20"/>
        <v>50459</v>
      </c>
      <c r="K57" s="30">
        <f t="shared" si="20"/>
        <v>54266</v>
      </c>
      <c r="L57" s="22"/>
    </row>
    <row r="58" spans="1:12" s="16" customFormat="1" ht="11.25" customHeight="1" x14ac:dyDescent="0.15">
      <c r="A58" s="27" t="s">
        <v>17</v>
      </c>
      <c r="B58" s="78" t="s">
        <v>16</v>
      </c>
      <c r="C58" s="29">
        <f t="shared" ref="C58:K58" si="21">SUM(C67,C76,C84,C92,C100,C108,C117,C125,C133,C141,C149,C157,C165,C173,C181,C189,C197,C205,C213,C221,C229,C237)</f>
        <v>48411</v>
      </c>
      <c r="D58" s="29">
        <f t="shared" si="21"/>
        <v>48970</v>
      </c>
      <c r="E58" s="30">
        <f t="shared" si="21"/>
        <v>51490</v>
      </c>
      <c r="F58" s="31">
        <f t="shared" si="21"/>
        <v>52110</v>
      </c>
      <c r="G58" s="30">
        <f t="shared" si="21"/>
        <v>52920</v>
      </c>
      <c r="H58" s="31">
        <f t="shared" si="21"/>
        <v>52830</v>
      </c>
      <c r="I58" s="30">
        <f t="shared" si="21"/>
        <v>54950</v>
      </c>
      <c r="J58" s="31">
        <f t="shared" si="21"/>
        <v>53830</v>
      </c>
      <c r="K58" s="30">
        <f t="shared" si="21"/>
        <v>57270</v>
      </c>
      <c r="L58" s="22"/>
    </row>
    <row r="59" spans="1:12" s="16" customFormat="1" ht="11.25" customHeight="1" x14ac:dyDescent="0.15">
      <c r="A59" s="107" t="s">
        <v>67</v>
      </c>
      <c r="B59" s="108"/>
      <c r="C59" s="109"/>
      <c r="D59" s="109">
        <f>D58/C58*100</f>
        <v>101.15469624672077</v>
      </c>
      <c r="E59" s="110">
        <f>E58/D58*100</f>
        <v>105.14600775985296</v>
      </c>
      <c r="F59" s="111">
        <f>F58/E58*100</f>
        <v>101.20411730433094</v>
      </c>
      <c r="G59" s="110">
        <f>G58/E58*100</f>
        <v>102.77723829869878</v>
      </c>
      <c r="H59" s="111">
        <f>H58/F58*100</f>
        <v>101.38169257340242</v>
      </c>
      <c r="I59" s="110">
        <f>I58/G58*100</f>
        <v>103.83597883597884</v>
      </c>
      <c r="J59" s="111">
        <f>J58/H58*100</f>
        <v>101.89286390308536</v>
      </c>
      <c r="K59" s="110">
        <f>K58/I58*100</f>
        <v>104.22202001819836</v>
      </c>
      <c r="L59" s="22"/>
    </row>
    <row r="60" spans="1:12" s="16" customFormat="1" ht="11.25" customHeight="1" x14ac:dyDescent="0.15">
      <c r="A60" s="27" t="s">
        <v>18</v>
      </c>
      <c r="B60" s="78" t="s">
        <v>16</v>
      </c>
      <c r="C60" s="29">
        <f t="shared" ref="C60:K60" si="22">SUM(C69,C77,C85,C93,C101,C110,C118,C126,C134,C142,C150,C158,C166,C174,C182,C190,C198,C206,C214,C222,C230,C238)</f>
        <v>26847</v>
      </c>
      <c r="D60" s="29">
        <f t="shared" si="22"/>
        <v>13753</v>
      </c>
      <c r="E60" s="30">
        <f t="shared" si="22"/>
        <v>8022</v>
      </c>
      <c r="F60" s="31">
        <f t="shared" si="22"/>
        <v>5303</v>
      </c>
      <c r="G60" s="30">
        <f t="shared" si="22"/>
        <v>4655</v>
      </c>
      <c r="H60" s="31">
        <f t="shared" si="22"/>
        <v>4032</v>
      </c>
      <c r="I60" s="30">
        <f t="shared" si="22"/>
        <v>3648</v>
      </c>
      <c r="J60" s="31">
        <f t="shared" si="22"/>
        <v>3371</v>
      </c>
      <c r="K60" s="30">
        <f t="shared" si="22"/>
        <v>3004</v>
      </c>
      <c r="L60" s="22"/>
    </row>
    <row r="61" spans="1:12" s="16" customFormat="1" ht="18" customHeight="1" x14ac:dyDescent="0.15">
      <c r="A61" s="27" t="s">
        <v>14</v>
      </c>
      <c r="B61" s="78"/>
      <c r="C61" s="29"/>
      <c r="D61" s="29"/>
      <c r="E61" s="30"/>
      <c r="F61" s="31"/>
      <c r="G61" s="30"/>
      <c r="H61" s="31"/>
      <c r="I61" s="30"/>
      <c r="J61" s="31"/>
      <c r="K61" s="30"/>
      <c r="L61" s="86"/>
    </row>
    <row r="62" spans="1:12" s="16" customFormat="1" ht="11.25" customHeight="1" x14ac:dyDescent="0.15">
      <c r="A62" s="27" t="s">
        <v>19</v>
      </c>
      <c r="B62" s="78" t="s">
        <v>16</v>
      </c>
      <c r="C62" s="29">
        <f t="shared" ref="C62:K62" si="23">C63-C64</f>
        <v>0</v>
      </c>
      <c r="D62" s="29">
        <f t="shared" si="23"/>
        <v>0</v>
      </c>
      <c r="E62" s="30">
        <f t="shared" si="23"/>
        <v>0</v>
      </c>
      <c r="F62" s="31">
        <f t="shared" si="23"/>
        <v>0</v>
      </c>
      <c r="G62" s="30">
        <f t="shared" si="23"/>
        <v>0</v>
      </c>
      <c r="H62" s="31">
        <f t="shared" si="23"/>
        <v>0</v>
      </c>
      <c r="I62" s="30">
        <f t="shared" si="23"/>
        <v>0</v>
      </c>
      <c r="J62" s="31">
        <f t="shared" si="23"/>
        <v>0</v>
      </c>
      <c r="K62" s="30">
        <f t="shared" si="23"/>
        <v>0</v>
      </c>
      <c r="L62" s="22"/>
    </row>
    <row r="63" spans="1:12" s="16" customFormat="1" ht="11.25" customHeight="1" x14ac:dyDescent="0.15">
      <c r="A63" s="27" t="s">
        <v>17</v>
      </c>
      <c r="B63" s="78" t="s">
        <v>16</v>
      </c>
      <c r="C63" s="29">
        <f t="shared" ref="C63:K64" si="24">C72+C80+C88+C96+C104+C113+C121+C129+C137+C145+C153+C161+C169+C177+C185+C193+C201+C209+C217+C225+C233+C241</f>
        <v>0</v>
      </c>
      <c r="D63" s="29">
        <f t="shared" si="24"/>
        <v>0</v>
      </c>
      <c r="E63" s="30">
        <f t="shared" si="24"/>
        <v>0</v>
      </c>
      <c r="F63" s="31">
        <f t="shared" si="24"/>
        <v>0</v>
      </c>
      <c r="G63" s="30">
        <f t="shared" si="24"/>
        <v>0</v>
      </c>
      <c r="H63" s="31">
        <f t="shared" si="24"/>
        <v>0</v>
      </c>
      <c r="I63" s="30">
        <f t="shared" si="24"/>
        <v>0</v>
      </c>
      <c r="J63" s="31">
        <f t="shared" si="24"/>
        <v>0</v>
      </c>
      <c r="K63" s="30">
        <f t="shared" si="24"/>
        <v>0</v>
      </c>
      <c r="L63" s="22"/>
    </row>
    <row r="64" spans="1:12" s="16" customFormat="1" ht="11.25" customHeight="1" x14ac:dyDescent="0.15">
      <c r="A64" s="80" t="s">
        <v>18</v>
      </c>
      <c r="B64" s="81" t="s">
        <v>16</v>
      </c>
      <c r="C64" s="82">
        <f t="shared" si="24"/>
        <v>0</v>
      </c>
      <c r="D64" s="82">
        <f t="shared" si="24"/>
        <v>0</v>
      </c>
      <c r="E64" s="83">
        <f t="shared" si="24"/>
        <v>0</v>
      </c>
      <c r="F64" s="84">
        <f t="shared" si="24"/>
        <v>0</v>
      </c>
      <c r="G64" s="83">
        <f t="shared" si="24"/>
        <v>0</v>
      </c>
      <c r="H64" s="84">
        <f t="shared" si="24"/>
        <v>0</v>
      </c>
      <c r="I64" s="83">
        <f t="shared" si="24"/>
        <v>0</v>
      </c>
      <c r="J64" s="84">
        <f t="shared" si="24"/>
        <v>0</v>
      </c>
      <c r="K64" s="83">
        <f t="shared" si="24"/>
        <v>0</v>
      </c>
      <c r="L64" s="43"/>
    </row>
    <row r="65" spans="1:12" s="16" customFormat="1" ht="11.25" customHeight="1" x14ac:dyDescent="0.15">
      <c r="A65" s="60" t="s">
        <v>26</v>
      </c>
      <c r="B65" s="61"/>
      <c r="C65" s="62"/>
      <c r="D65" s="62"/>
      <c r="E65" s="63"/>
      <c r="F65" s="64"/>
      <c r="G65" s="63"/>
      <c r="H65" s="64"/>
      <c r="I65" s="63"/>
      <c r="J65" s="64"/>
      <c r="K65" s="63"/>
      <c r="L65" s="15"/>
    </row>
    <row r="66" spans="1:12" s="16" customFormat="1" ht="11.25" customHeight="1" x14ac:dyDescent="0.15">
      <c r="A66" s="17" t="s">
        <v>19</v>
      </c>
      <c r="B66" s="18" t="s">
        <v>16</v>
      </c>
      <c r="C66" s="19">
        <f t="shared" ref="C66:K66" si="25">C67-C69</f>
        <v>-193</v>
      </c>
      <c r="D66" s="19">
        <f t="shared" si="25"/>
        <v>-4009</v>
      </c>
      <c r="E66" s="20">
        <f t="shared" si="25"/>
        <v>-410</v>
      </c>
      <c r="F66" s="21">
        <f t="shared" si="25"/>
        <v>590</v>
      </c>
      <c r="G66" s="20">
        <f t="shared" si="25"/>
        <v>730</v>
      </c>
      <c r="H66" s="21">
        <f t="shared" si="25"/>
        <v>690</v>
      </c>
      <c r="I66" s="20">
        <f t="shared" si="25"/>
        <v>890</v>
      </c>
      <c r="J66" s="21">
        <f t="shared" si="25"/>
        <v>880</v>
      </c>
      <c r="K66" s="20">
        <f t="shared" si="25"/>
        <v>1040</v>
      </c>
      <c r="L66" s="22"/>
    </row>
    <row r="67" spans="1:12" s="16" customFormat="1" ht="11.25" customHeight="1" x14ac:dyDescent="0.15">
      <c r="A67" s="17" t="s">
        <v>17</v>
      </c>
      <c r="B67" s="18" t="s">
        <v>16</v>
      </c>
      <c r="C67" s="23">
        <v>947</v>
      </c>
      <c r="D67" s="24"/>
      <c r="E67" s="25">
        <v>1230</v>
      </c>
      <c r="F67" s="26">
        <v>1240</v>
      </c>
      <c r="G67" s="25">
        <v>1270</v>
      </c>
      <c r="H67" s="26">
        <v>1260</v>
      </c>
      <c r="I67" s="25">
        <v>1320</v>
      </c>
      <c r="J67" s="26">
        <v>1290</v>
      </c>
      <c r="K67" s="25">
        <v>1390</v>
      </c>
      <c r="L67" s="22"/>
    </row>
    <row r="68" spans="1:12" s="16" customFormat="1" ht="11.25" customHeight="1" x14ac:dyDescent="0.15">
      <c r="A68" s="101" t="s">
        <v>67</v>
      </c>
      <c r="B68" s="102"/>
      <c r="C68" s="103"/>
      <c r="D68" s="104">
        <f>D67/C67*100</f>
        <v>0</v>
      </c>
      <c r="E68" s="105" t="e">
        <f>E67/D67*100</f>
        <v>#DIV/0!</v>
      </c>
      <c r="F68" s="106">
        <f>F67/E67*100</f>
        <v>100.8130081300813</v>
      </c>
      <c r="G68" s="105">
        <f>G67/E67*100</f>
        <v>103.2520325203252</v>
      </c>
      <c r="H68" s="106">
        <f>H67/F67*100</f>
        <v>101.61290322580645</v>
      </c>
      <c r="I68" s="105">
        <f>I67/G67*100</f>
        <v>103.93700787401573</v>
      </c>
      <c r="J68" s="106">
        <f>J67/H67*100</f>
        <v>102.38095238095238</v>
      </c>
      <c r="K68" s="105">
        <f>K67/I67*100</f>
        <v>105.3030303030303</v>
      </c>
      <c r="L68" s="22"/>
    </row>
    <row r="69" spans="1:12" s="16" customFormat="1" ht="11.25" customHeight="1" x14ac:dyDescent="0.15">
      <c r="A69" s="17" t="s">
        <v>18</v>
      </c>
      <c r="B69" s="18" t="s">
        <v>16</v>
      </c>
      <c r="C69" s="23">
        <v>1140</v>
      </c>
      <c r="D69" s="24">
        <v>4009</v>
      </c>
      <c r="E69" s="25">
        <v>1640</v>
      </c>
      <c r="F69" s="26">
        <v>650</v>
      </c>
      <c r="G69" s="25">
        <v>540</v>
      </c>
      <c r="H69" s="26">
        <v>570</v>
      </c>
      <c r="I69" s="25">
        <v>430</v>
      </c>
      <c r="J69" s="26">
        <v>410</v>
      </c>
      <c r="K69" s="25">
        <v>350</v>
      </c>
      <c r="L69" s="22"/>
    </row>
    <row r="70" spans="1:12" s="16" customFormat="1" ht="18" customHeight="1" x14ac:dyDescent="0.15">
      <c r="A70" s="27" t="s">
        <v>14</v>
      </c>
      <c r="B70" s="28"/>
      <c r="C70" s="29"/>
      <c r="D70" s="29"/>
      <c r="E70" s="30"/>
      <c r="F70" s="31"/>
      <c r="G70" s="30"/>
      <c r="H70" s="31"/>
      <c r="I70" s="30"/>
      <c r="J70" s="31"/>
      <c r="K70" s="30"/>
      <c r="L70" s="22"/>
    </row>
    <row r="71" spans="1:12" s="16" customFormat="1" ht="11.25" customHeight="1" x14ac:dyDescent="0.15">
      <c r="A71" s="32" t="s">
        <v>19</v>
      </c>
      <c r="B71" s="28" t="s">
        <v>16</v>
      </c>
      <c r="C71" s="33">
        <f t="shared" ref="C71:K71" si="26">C72-C73</f>
        <v>0</v>
      </c>
      <c r="D71" s="33">
        <f t="shared" si="26"/>
        <v>0</v>
      </c>
      <c r="E71" s="34">
        <f t="shared" si="26"/>
        <v>0</v>
      </c>
      <c r="F71" s="35">
        <f t="shared" si="26"/>
        <v>0</v>
      </c>
      <c r="G71" s="34">
        <f t="shared" si="26"/>
        <v>0</v>
      </c>
      <c r="H71" s="35">
        <f t="shared" si="26"/>
        <v>0</v>
      </c>
      <c r="I71" s="34">
        <f t="shared" si="26"/>
        <v>0</v>
      </c>
      <c r="J71" s="35">
        <f t="shared" si="26"/>
        <v>0</v>
      </c>
      <c r="K71" s="34">
        <f t="shared" si="26"/>
        <v>0</v>
      </c>
      <c r="L71" s="22"/>
    </row>
    <row r="72" spans="1:12" s="16" customFormat="1" ht="11.25" customHeight="1" x14ac:dyDescent="0.15">
      <c r="A72" s="36" t="s">
        <v>17</v>
      </c>
      <c r="B72" s="37" t="s">
        <v>16</v>
      </c>
      <c r="C72" s="23">
        <v>0</v>
      </c>
      <c r="D72" s="24"/>
      <c r="E72" s="25"/>
      <c r="F72" s="26"/>
      <c r="G72" s="25"/>
      <c r="H72" s="26"/>
      <c r="I72" s="25"/>
      <c r="J72" s="26"/>
      <c r="K72" s="25"/>
      <c r="L72" s="22"/>
    </row>
    <row r="73" spans="1:12" s="16" customFormat="1" ht="11.25" customHeight="1" x14ac:dyDescent="0.15">
      <c r="A73" s="38" t="s">
        <v>18</v>
      </c>
      <c r="B73" s="39" t="s">
        <v>16</v>
      </c>
      <c r="C73" s="40">
        <v>0</v>
      </c>
      <c r="D73" s="70"/>
      <c r="E73" s="41"/>
      <c r="F73" s="42"/>
      <c r="G73" s="41"/>
      <c r="H73" s="42"/>
      <c r="I73" s="41"/>
      <c r="J73" s="42"/>
      <c r="K73" s="41"/>
      <c r="L73" s="43"/>
    </row>
    <row r="74" spans="1:12" s="16" customFormat="1" ht="11.25" customHeight="1" x14ac:dyDescent="0.15">
      <c r="A74" s="60" t="s">
        <v>27</v>
      </c>
      <c r="B74" s="61"/>
      <c r="C74" s="62"/>
      <c r="D74" s="62"/>
      <c r="E74" s="63"/>
      <c r="F74" s="64"/>
      <c r="G74" s="63"/>
      <c r="H74" s="64"/>
      <c r="I74" s="63"/>
      <c r="J74" s="64"/>
      <c r="K74" s="63"/>
      <c r="L74" s="15"/>
    </row>
    <row r="75" spans="1:12" s="16" customFormat="1" ht="11.25" customHeight="1" x14ac:dyDescent="0.15">
      <c r="A75" s="17" t="s">
        <v>19</v>
      </c>
      <c r="B75" s="18" t="s">
        <v>16</v>
      </c>
      <c r="C75" s="19">
        <f t="shared" ref="C75:K75" si="27">C76-C77</f>
        <v>0</v>
      </c>
      <c r="D75" s="19">
        <f t="shared" si="27"/>
        <v>0</v>
      </c>
      <c r="E75" s="20">
        <f t="shared" si="27"/>
        <v>0</v>
      </c>
      <c r="F75" s="21">
        <f t="shared" si="27"/>
        <v>0</v>
      </c>
      <c r="G75" s="20">
        <f t="shared" si="27"/>
        <v>0</v>
      </c>
      <c r="H75" s="21">
        <f t="shared" si="27"/>
        <v>0</v>
      </c>
      <c r="I75" s="20">
        <f t="shared" si="27"/>
        <v>0</v>
      </c>
      <c r="J75" s="21">
        <f t="shared" si="27"/>
        <v>0</v>
      </c>
      <c r="K75" s="20">
        <f t="shared" si="27"/>
        <v>0</v>
      </c>
      <c r="L75" s="22"/>
    </row>
    <row r="76" spans="1:12" s="16" customFormat="1" ht="11.25" customHeight="1" x14ac:dyDescent="0.15">
      <c r="A76" s="17" t="s">
        <v>17</v>
      </c>
      <c r="B76" s="18" t="s">
        <v>16</v>
      </c>
      <c r="C76" s="23">
        <v>0</v>
      </c>
      <c r="D76" s="24"/>
      <c r="E76" s="25"/>
      <c r="F76" s="26"/>
      <c r="G76" s="25"/>
      <c r="H76" s="26"/>
      <c r="I76" s="25"/>
      <c r="J76" s="26"/>
      <c r="K76" s="25"/>
      <c r="L76" s="22"/>
    </row>
    <row r="77" spans="1:12" s="16" customFormat="1" ht="11.25" customHeight="1" x14ac:dyDescent="0.15">
      <c r="A77" s="17" t="s">
        <v>18</v>
      </c>
      <c r="B77" s="18" t="s">
        <v>16</v>
      </c>
      <c r="C77" s="23">
        <v>0</v>
      </c>
      <c r="D77" s="24"/>
      <c r="E77" s="25"/>
      <c r="F77" s="26"/>
      <c r="G77" s="25"/>
      <c r="H77" s="26"/>
      <c r="I77" s="25"/>
      <c r="J77" s="26"/>
      <c r="K77" s="25"/>
      <c r="L77" s="22"/>
    </row>
    <row r="78" spans="1:12" s="16" customFormat="1" ht="18" customHeight="1" x14ac:dyDescent="0.15">
      <c r="A78" s="27" t="s">
        <v>14</v>
      </c>
      <c r="B78" s="28"/>
      <c r="C78" s="29"/>
      <c r="D78" s="29"/>
      <c r="E78" s="30"/>
      <c r="F78" s="31"/>
      <c r="G78" s="30"/>
      <c r="H78" s="31"/>
      <c r="I78" s="30"/>
      <c r="J78" s="31"/>
      <c r="K78" s="30"/>
      <c r="L78" s="22"/>
    </row>
    <row r="79" spans="1:12" s="16" customFormat="1" ht="11.25" customHeight="1" x14ac:dyDescent="0.15">
      <c r="A79" s="32" t="s">
        <v>19</v>
      </c>
      <c r="B79" s="28" t="s">
        <v>16</v>
      </c>
      <c r="C79" s="33">
        <f t="shared" ref="C79:K79" si="28">C80-C81</f>
        <v>0</v>
      </c>
      <c r="D79" s="33">
        <f t="shared" si="28"/>
        <v>0</v>
      </c>
      <c r="E79" s="34">
        <f t="shared" si="28"/>
        <v>0</v>
      </c>
      <c r="F79" s="35">
        <f t="shared" si="28"/>
        <v>0</v>
      </c>
      <c r="G79" s="34">
        <f t="shared" si="28"/>
        <v>0</v>
      </c>
      <c r="H79" s="35">
        <f t="shared" si="28"/>
        <v>0</v>
      </c>
      <c r="I79" s="34">
        <f t="shared" si="28"/>
        <v>0</v>
      </c>
      <c r="J79" s="35">
        <f t="shared" si="28"/>
        <v>0</v>
      </c>
      <c r="K79" s="34">
        <f t="shared" si="28"/>
        <v>0</v>
      </c>
      <c r="L79" s="22"/>
    </row>
    <row r="80" spans="1:12" s="16" customFormat="1" ht="11.25" customHeight="1" x14ac:dyDescent="0.15">
      <c r="A80" s="36" t="s">
        <v>17</v>
      </c>
      <c r="B80" s="37" t="s">
        <v>16</v>
      </c>
      <c r="C80" s="23">
        <v>0</v>
      </c>
      <c r="D80" s="24"/>
      <c r="E80" s="25"/>
      <c r="F80" s="26"/>
      <c r="G80" s="25"/>
      <c r="H80" s="26"/>
      <c r="I80" s="25"/>
      <c r="J80" s="26"/>
      <c r="K80" s="25"/>
      <c r="L80" s="22"/>
    </row>
    <row r="81" spans="1:12" s="16" customFormat="1" ht="11.25" customHeight="1" x14ac:dyDescent="0.15">
      <c r="A81" s="38" t="s">
        <v>18</v>
      </c>
      <c r="B81" s="39" t="s">
        <v>16</v>
      </c>
      <c r="C81" s="40">
        <v>0</v>
      </c>
      <c r="D81" s="70"/>
      <c r="E81" s="41"/>
      <c r="F81" s="42"/>
      <c r="G81" s="41"/>
      <c r="H81" s="42"/>
      <c r="I81" s="41"/>
      <c r="J81" s="42"/>
      <c r="K81" s="41"/>
      <c r="L81" s="43"/>
    </row>
    <row r="82" spans="1:12" s="16" customFormat="1" ht="11.25" customHeight="1" x14ac:dyDescent="0.15">
      <c r="A82" s="60" t="s">
        <v>28</v>
      </c>
      <c r="B82" s="61"/>
      <c r="C82" s="62"/>
      <c r="D82" s="62"/>
      <c r="E82" s="63"/>
      <c r="F82" s="64"/>
      <c r="G82" s="63"/>
      <c r="H82" s="64"/>
      <c r="I82" s="63"/>
      <c r="J82" s="64"/>
      <c r="K82" s="63"/>
      <c r="L82" s="15"/>
    </row>
    <row r="83" spans="1:12" s="16" customFormat="1" ht="11.25" customHeight="1" x14ac:dyDescent="0.15">
      <c r="A83" s="17" t="s">
        <v>19</v>
      </c>
      <c r="B83" s="18" t="s">
        <v>16</v>
      </c>
      <c r="C83" s="19">
        <f t="shared" ref="C83:K83" si="29">C84-C85</f>
        <v>0</v>
      </c>
      <c r="D83" s="19">
        <f t="shared" si="29"/>
        <v>0</v>
      </c>
      <c r="E83" s="20">
        <f t="shared" si="29"/>
        <v>0</v>
      </c>
      <c r="F83" s="21">
        <f t="shared" si="29"/>
        <v>0</v>
      </c>
      <c r="G83" s="20">
        <f t="shared" si="29"/>
        <v>0</v>
      </c>
      <c r="H83" s="21">
        <f t="shared" si="29"/>
        <v>0</v>
      </c>
      <c r="I83" s="20">
        <f t="shared" si="29"/>
        <v>0</v>
      </c>
      <c r="J83" s="21">
        <f t="shared" si="29"/>
        <v>0</v>
      </c>
      <c r="K83" s="20">
        <f t="shared" si="29"/>
        <v>0</v>
      </c>
      <c r="L83" s="22"/>
    </row>
    <row r="84" spans="1:12" s="16" customFormat="1" ht="11.25" customHeight="1" x14ac:dyDescent="0.15">
      <c r="A84" s="17" t="s">
        <v>17</v>
      </c>
      <c r="B84" s="18" t="s">
        <v>16</v>
      </c>
      <c r="C84" s="23">
        <v>0</v>
      </c>
      <c r="D84" s="24"/>
      <c r="E84" s="25"/>
      <c r="F84" s="26"/>
      <c r="G84" s="25"/>
      <c r="H84" s="26"/>
      <c r="I84" s="25"/>
      <c r="J84" s="26"/>
      <c r="K84" s="25"/>
      <c r="L84" s="22"/>
    </row>
    <row r="85" spans="1:12" s="16" customFormat="1" ht="11.25" customHeight="1" x14ac:dyDescent="0.15">
      <c r="A85" s="17" t="s">
        <v>18</v>
      </c>
      <c r="B85" s="18" t="s">
        <v>16</v>
      </c>
      <c r="C85" s="23">
        <v>0</v>
      </c>
      <c r="D85" s="24"/>
      <c r="E85" s="25"/>
      <c r="F85" s="26"/>
      <c r="G85" s="25"/>
      <c r="H85" s="26"/>
      <c r="I85" s="25"/>
      <c r="J85" s="26"/>
      <c r="K85" s="25"/>
      <c r="L85" s="22"/>
    </row>
    <row r="86" spans="1:12" s="16" customFormat="1" ht="18" customHeight="1" x14ac:dyDescent="0.15">
      <c r="A86" s="27" t="s">
        <v>14</v>
      </c>
      <c r="B86" s="28"/>
      <c r="C86" s="29"/>
      <c r="D86" s="29"/>
      <c r="E86" s="30"/>
      <c r="F86" s="31"/>
      <c r="G86" s="30"/>
      <c r="H86" s="31"/>
      <c r="I86" s="30"/>
      <c r="J86" s="31"/>
      <c r="K86" s="30"/>
      <c r="L86" s="22"/>
    </row>
    <row r="87" spans="1:12" s="16" customFormat="1" ht="11.25" customHeight="1" x14ac:dyDescent="0.15">
      <c r="A87" s="32" t="s">
        <v>19</v>
      </c>
      <c r="B87" s="28" t="s">
        <v>16</v>
      </c>
      <c r="C87" s="33">
        <f t="shared" ref="C87:K87" si="30">C88-C89</f>
        <v>0</v>
      </c>
      <c r="D87" s="33">
        <f t="shared" si="30"/>
        <v>0</v>
      </c>
      <c r="E87" s="34">
        <f t="shared" si="30"/>
        <v>0</v>
      </c>
      <c r="F87" s="35">
        <f t="shared" si="30"/>
        <v>0</v>
      </c>
      <c r="G87" s="34">
        <f t="shared" si="30"/>
        <v>0</v>
      </c>
      <c r="H87" s="35">
        <f t="shared" si="30"/>
        <v>0</v>
      </c>
      <c r="I87" s="34">
        <f t="shared" si="30"/>
        <v>0</v>
      </c>
      <c r="J87" s="35">
        <f t="shared" si="30"/>
        <v>0</v>
      </c>
      <c r="K87" s="34">
        <f t="shared" si="30"/>
        <v>0</v>
      </c>
      <c r="L87" s="22"/>
    </row>
    <row r="88" spans="1:12" s="16" customFormat="1" ht="11.25" customHeight="1" x14ac:dyDescent="0.15">
      <c r="A88" s="36" t="s">
        <v>17</v>
      </c>
      <c r="B88" s="37" t="s">
        <v>16</v>
      </c>
      <c r="C88" s="23">
        <v>0</v>
      </c>
      <c r="D88" s="24"/>
      <c r="E88" s="25"/>
      <c r="F88" s="26"/>
      <c r="G88" s="25"/>
      <c r="H88" s="26"/>
      <c r="I88" s="25"/>
      <c r="J88" s="26"/>
      <c r="K88" s="25"/>
      <c r="L88" s="22"/>
    </row>
    <row r="89" spans="1:12" s="16" customFormat="1" ht="11.25" customHeight="1" x14ac:dyDescent="0.15">
      <c r="A89" s="38" t="s">
        <v>18</v>
      </c>
      <c r="B89" s="39" t="s">
        <v>16</v>
      </c>
      <c r="C89" s="40">
        <v>0</v>
      </c>
      <c r="D89" s="70"/>
      <c r="E89" s="41"/>
      <c r="F89" s="42"/>
      <c r="G89" s="41"/>
      <c r="H89" s="42"/>
      <c r="I89" s="41"/>
      <c r="J89" s="42"/>
      <c r="K89" s="41"/>
      <c r="L89" s="43"/>
    </row>
    <row r="90" spans="1:12" s="16" customFormat="1" ht="11.25" customHeight="1" x14ac:dyDescent="0.15">
      <c r="A90" s="60" t="s">
        <v>29</v>
      </c>
      <c r="B90" s="61"/>
      <c r="C90" s="62"/>
      <c r="D90" s="62"/>
      <c r="E90" s="63"/>
      <c r="F90" s="64"/>
      <c r="G90" s="63"/>
      <c r="H90" s="64"/>
      <c r="I90" s="63"/>
      <c r="J90" s="64"/>
      <c r="K90" s="63"/>
      <c r="L90" s="15"/>
    </row>
    <row r="91" spans="1:12" s="16" customFormat="1" ht="11.25" customHeight="1" x14ac:dyDescent="0.15">
      <c r="A91" s="17" t="s">
        <v>19</v>
      </c>
      <c r="B91" s="18" t="s">
        <v>16</v>
      </c>
      <c r="C91" s="19">
        <f t="shared" ref="C91:K91" si="31">C92-C93</f>
        <v>0</v>
      </c>
      <c r="D91" s="19">
        <f t="shared" si="31"/>
        <v>0</v>
      </c>
      <c r="E91" s="20">
        <f t="shared" si="31"/>
        <v>0</v>
      </c>
      <c r="F91" s="21">
        <f t="shared" si="31"/>
        <v>0</v>
      </c>
      <c r="G91" s="20">
        <f t="shared" si="31"/>
        <v>0</v>
      </c>
      <c r="H91" s="21">
        <f t="shared" si="31"/>
        <v>0</v>
      </c>
      <c r="I91" s="20">
        <f t="shared" si="31"/>
        <v>0</v>
      </c>
      <c r="J91" s="21">
        <f t="shared" si="31"/>
        <v>0</v>
      </c>
      <c r="K91" s="20">
        <f t="shared" si="31"/>
        <v>0</v>
      </c>
      <c r="L91" s="22"/>
    </row>
    <row r="92" spans="1:12" s="16" customFormat="1" ht="11.25" customHeight="1" x14ac:dyDescent="0.15">
      <c r="A92" s="17" t="s">
        <v>17</v>
      </c>
      <c r="B92" s="18" t="s">
        <v>16</v>
      </c>
      <c r="C92" s="23">
        <v>0</v>
      </c>
      <c r="D92" s="24"/>
      <c r="E92" s="25"/>
      <c r="F92" s="26"/>
      <c r="G92" s="25"/>
      <c r="H92" s="26"/>
      <c r="I92" s="25"/>
      <c r="J92" s="26"/>
      <c r="K92" s="25"/>
      <c r="L92" s="22"/>
    </row>
    <row r="93" spans="1:12" s="16" customFormat="1" ht="11.25" customHeight="1" x14ac:dyDescent="0.15">
      <c r="A93" s="17" t="s">
        <v>18</v>
      </c>
      <c r="B93" s="18" t="s">
        <v>16</v>
      </c>
      <c r="C93" s="23">
        <v>0</v>
      </c>
      <c r="D93" s="24"/>
      <c r="E93" s="25"/>
      <c r="F93" s="26"/>
      <c r="G93" s="25"/>
      <c r="H93" s="26"/>
      <c r="I93" s="25"/>
      <c r="J93" s="26"/>
      <c r="K93" s="25"/>
      <c r="L93" s="22"/>
    </row>
    <row r="94" spans="1:12" s="16" customFormat="1" ht="18" customHeight="1" x14ac:dyDescent="0.15">
      <c r="A94" s="27" t="s">
        <v>14</v>
      </c>
      <c r="B94" s="28"/>
      <c r="C94" s="29"/>
      <c r="D94" s="29"/>
      <c r="E94" s="30"/>
      <c r="F94" s="31"/>
      <c r="G94" s="30"/>
      <c r="H94" s="31"/>
      <c r="I94" s="30"/>
      <c r="J94" s="31"/>
      <c r="K94" s="30"/>
      <c r="L94" s="22"/>
    </row>
    <row r="95" spans="1:12" s="16" customFormat="1" ht="11.25" customHeight="1" x14ac:dyDescent="0.15">
      <c r="A95" s="32" t="s">
        <v>19</v>
      </c>
      <c r="B95" s="28" t="s">
        <v>16</v>
      </c>
      <c r="C95" s="33">
        <f t="shared" ref="C95:K95" si="32">C96-C97</f>
        <v>0</v>
      </c>
      <c r="D95" s="33">
        <f t="shared" si="32"/>
        <v>0</v>
      </c>
      <c r="E95" s="34">
        <f t="shared" si="32"/>
        <v>0</v>
      </c>
      <c r="F95" s="35">
        <f t="shared" si="32"/>
        <v>0</v>
      </c>
      <c r="G95" s="34">
        <f t="shared" si="32"/>
        <v>0</v>
      </c>
      <c r="H95" s="35">
        <f t="shared" si="32"/>
        <v>0</v>
      </c>
      <c r="I95" s="34">
        <f t="shared" si="32"/>
        <v>0</v>
      </c>
      <c r="J95" s="35">
        <f t="shared" si="32"/>
        <v>0</v>
      </c>
      <c r="K95" s="34">
        <f t="shared" si="32"/>
        <v>0</v>
      </c>
      <c r="L95" s="22"/>
    </row>
    <row r="96" spans="1:12" s="16" customFormat="1" ht="11.25" customHeight="1" x14ac:dyDescent="0.15">
      <c r="A96" s="36" t="s">
        <v>17</v>
      </c>
      <c r="B96" s="37" t="s">
        <v>16</v>
      </c>
      <c r="C96" s="23">
        <v>0</v>
      </c>
      <c r="D96" s="24"/>
      <c r="E96" s="25"/>
      <c r="F96" s="26"/>
      <c r="G96" s="25"/>
      <c r="H96" s="26"/>
      <c r="I96" s="25"/>
      <c r="J96" s="26"/>
      <c r="K96" s="25"/>
      <c r="L96" s="22"/>
    </row>
    <row r="97" spans="1:12" s="16" customFormat="1" ht="11.25" customHeight="1" x14ac:dyDescent="0.15">
      <c r="A97" s="38" t="s">
        <v>18</v>
      </c>
      <c r="B97" s="39" t="s">
        <v>16</v>
      </c>
      <c r="C97" s="40">
        <v>0</v>
      </c>
      <c r="D97" s="70"/>
      <c r="E97" s="41"/>
      <c r="F97" s="42"/>
      <c r="G97" s="41"/>
      <c r="H97" s="42"/>
      <c r="I97" s="41"/>
      <c r="J97" s="42"/>
      <c r="K97" s="41"/>
      <c r="L97" s="43"/>
    </row>
    <row r="98" spans="1:12" s="16" customFormat="1" ht="11.25" customHeight="1" x14ac:dyDescent="0.15">
      <c r="A98" s="60" t="s">
        <v>30</v>
      </c>
      <c r="B98" s="61"/>
      <c r="C98" s="62"/>
      <c r="D98" s="62"/>
      <c r="E98" s="63"/>
      <c r="F98" s="64"/>
      <c r="G98" s="63"/>
      <c r="H98" s="64"/>
      <c r="I98" s="63"/>
      <c r="J98" s="64"/>
      <c r="K98" s="63"/>
      <c r="L98" s="15"/>
    </row>
    <row r="99" spans="1:12" s="16" customFormat="1" ht="11.25" customHeight="1" x14ac:dyDescent="0.15">
      <c r="A99" s="17" t="s">
        <v>19</v>
      </c>
      <c r="B99" s="18" t="s">
        <v>16</v>
      </c>
      <c r="C99" s="19">
        <f t="shared" ref="C99:K99" si="33">C100-C101</f>
        <v>0</v>
      </c>
      <c r="D99" s="19">
        <f t="shared" si="33"/>
        <v>0</v>
      </c>
      <c r="E99" s="20">
        <f t="shared" si="33"/>
        <v>0</v>
      </c>
      <c r="F99" s="21">
        <f t="shared" si="33"/>
        <v>0</v>
      </c>
      <c r="G99" s="20">
        <f t="shared" si="33"/>
        <v>0</v>
      </c>
      <c r="H99" s="21">
        <f t="shared" si="33"/>
        <v>0</v>
      </c>
      <c r="I99" s="20">
        <f t="shared" si="33"/>
        <v>0</v>
      </c>
      <c r="J99" s="21">
        <f t="shared" si="33"/>
        <v>0</v>
      </c>
      <c r="K99" s="20">
        <f t="shared" si="33"/>
        <v>0</v>
      </c>
      <c r="L99" s="22"/>
    </row>
    <row r="100" spans="1:12" s="16" customFormat="1" ht="11.25" customHeight="1" x14ac:dyDescent="0.15">
      <c r="A100" s="17" t="s">
        <v>17</v>
      </c>
      <c r="B100" s="18" t="s">
        <v>16</v>
      </c>
      <c r="C100" s="23">
        <v>0</v>
      </c>
      <c r="D100" s="24"/>
      <c r="E100" s="25"/>
      <c r="F100" s="26"/>
      <c r="G100" s="25"/>
      <c r="H100" s="26"/>
      <c r="I100" s="25"/>
      <c r="J100" s="26"/>
      <c r="K100" s="25"/>
      <c r="L100" s="22"/>
    </row>
    <row r="101" spans="1:12" s="16" customFormat="1" ht="11.25" customHeight="1" x14ac:dyDescent="0.15">
      <c r="A101" s="17" t="s">
        <v>18</v>
      </c>
      <c r="B101" s="18" t="s">
        <v>16</v>
      </c>
      <c r="C101" s="23">
        <v>0</v>
      </c>
      <c r="D101" s="24"/>
      <c r="E101" s="25"/>
      <c r="F101" s="26"/>
      <c r="G101" s="25"/>
      <c r="H101" s="26"/>
      <c r="I101" s="25"/>
      <c r="J101" s="26"/>
      <c r="K101" s="25"/>
      <c r="L101" s="22"/>
    </row>
    <row r="102" spans="1:12" s="16" customFormat="1" ht="18" customHeight="1" x14ac:dyDescent="0.15">
      <c r="A102" s="27" t="s">
        <v>14</v>
      </c>
      <c r="B102" s="28"/>
      <c r="C102" s="29"/>
      <c r="D102" s="29"/>
      <c r="E102" s="30"/>
      <c r="F102" s="31"/>
      <c r="G102" s="30"/>
      <c r="H102" s="31"/>
      <c r="I102" s="30"/>
      <c r="J102" s="31"/>
      <c r="K102" s="30"/>
      <c r="L102" s="22"/>
    </row>
    <row r="103" spans="1:12" s="16" customFormat="1" ht="11.25" customHeight="1" x14ac:dyDescent="0.15">
      <c r="A103" s="32" t="s">
        <v>19</v>
      </c>
      <c r="B103" s="28" t="s">
        <v>16</v>
      </c>
      <c r="C103" s="33">
        <f t="shared" ref="C103:K103" si="34">C104-C105</f>
        <v>0</v>
      </c>
      <c r="D103" s="33">
        <f t="shared" si="34"/>
        <v>0</v>
      </c>
      <c r="E103" s="34">
        <f t="shared" si="34"/>
        <v>0</v>
      </c>
      <c r="F103" s="35">
        <f t="shared" si="34"/>
        <v>0</v>
      </c>
      <c r="G103" s="34">
        <f t="shared" si="34"/>
        <v>0</v>
      </c>
      <c r="H103" s="35">
        <f t="shared" si="34"/>
        <v>0</v>
      </c>
      <c r="I103" s="34">
        <f t="shared" si="34"/>
        <v>0</v>
      </c>
      <c r="J103" s="35">
        <f t="shared" si="34"/>
        <v>0</v>
      </c>
      <c r="K103" s="34">
        <f t="shared" si="34"/>
        <v>0</v>
      </c>
      <c r="L103" s="22"/>
    </row>
    <row r="104" spans="1:12" s="16" customFormat="1" ht="11.25" customHeight="1" x14ac:dyDescent="0.15">
      <c r="A104" s="36" t="s">
        <v>17</v>
      </c>
      <c r="B104" s="37" t="s">
        <v>16</v>
      </c>
      <c r="C104" s="23">
        <v>0</v>
      </c>
      <c r="D104" s="24"/>
      <c r="E104" s="25"/>
      <c r="F104" s="26"/>
      <c r="G104" s="25"/>
      <c r="H104" s="26"/>
      <c r="I104" s="25"/>
      <c r="J104" s="26"/>
      <c r="K104" s="25"/>
      <c r="L104" s="22"/>
    </row>
    <row r="105" spans="1:12" s="16" customFormat="1" ht="11.25" customHeight="1" x14ac:dyDescent="0.15">
      <c r="A105" s="38" t="s">
        <v>18</v>
      </c>
      <c r="B105" s="39" t="s">
        <v>16</v>
      </c>
      <c r="C105" s="40">
        <v>0</v>
      </c>
      <c r="D105" s="70"/>
      <c r="E105" s="41"/>
      <c r="F105" s="42"/>
      <c r="G105" s="41"/>
      <c r="H105" s="42"/>
      <c r="I105" s="41"/>
      <c r="J105" s="42"/>
      <c r="K105" s="41"/>
      <c r="L105" s="43"/>
    </row>
    <row r="106" spans="1:12" s="16" customFormat="1" ht="36" customHeight="1" x14ac:dyDescent="0.15">
      <c r="A106" s="60" t="s">
        <v>31</v>
      </c>
      <c r="B106" s="61"/>
      <c r="C106" s="62"/>
      <c r="D106" s="62"/>
      <c r="E106" s="63"/>
      <c r="F106" s="64"/>
      <c r="G106" s="63"/>
      <c r="H106" s="64"/>
      <c r="I106" s="63"/>
      <c r="J106" s="64"/>
      <c r="K106" s="63"/>
      <c r="L106" s="15"/>
    </row>
    <row r="107" spans="1:12" s="16" customFormat="1" ht="11.25" customHeight="1" x14ac:dyDescent="0.15">
      <c r="A107" s="17" t="s">
        <v>19</v>
      </c>
      <c r="B107" s="18" t="s">
        <v>16</v>
      </c>
      <c r="C107" s="19">
        <v>21757</v>
      </c>
      <c r="D107" s="19">
        <v>39226</v>
      </c>
      <c r="E107" s="20">
        <v>43878</v>
      </c>
      <c r="F107" s="21">
        <v>46217</v>
      </c>
      <c r="G107" s="20">
        <v>47535</v>
      </c>
      <c r="H107" s="21">
        <v>48108</v>
      </c>
      <c r="I107" s="20">
        <v>50412</v>
      </c>
      <c r="J107" s="21">
        <v>49579</v>
      </c>
      <c r="K107" s="20">
        <v>53226</v>
      </c>
      <c r="L107" s="22"/>
    </row>
    <row r="108" spans="1:12" s="16" customFormat="1" ht="11.25" customHeight="1" x14ac:dyDescent="0.15">
      <c r="A108" s="17" t="s">
        <v>17</v>
      </c>
      <c r="B108" s="18" t="s">
        <v>16</v>
      </c>
      <c r="C108" s="23">
        <v>47464</v>
      </c>
      <c r="D108" s="24">
        <v>48970</v>
      </c>
      <c r="E108" s="25">
        <v>50260</v>
      </c>
      <c r="F108" s="26">
        <v>50870</v>
      </c>
      <c r="G108" s="25">
        <v>51650</v>
      </c>
      <c r="H108" s="26">
        <v>51570</v>
      </c>
      <c r="I108" s="25">
        <v>53630</v>
      </c>
      <c r="J108" s="26">
        <v>52540</v>
      </c>
      <c r="K108" s="25">
        <v>55880</v>
      </c>
      <c r="L108" s="22"/>
    </row>
    <row r="109" spans="1:12" s="16" customFormat="1" ht="11.25" customHeight="1" x14ac:dyDescent="0.15">
      <c r="A109" s="101" t="s">
        <v>67</v>
      </c>
      <c r="B109" s="102"/>
      <c r="C109" s="103"/>
      <c r="D109" s="104">
        <f>D108/C108*100</f>
        <v>103.1729310635429</v>
      </c>
      <c r="E109" s="105">
        <f>E108/D108*100</f>
        <v>102.63426587706759</v>
      </c>
      <c r="F109" s="106">
        <f>F108/E108*100</f>
        <v>101.21368881814566</v>
      </c>
      <c r="G109" s="105">
        <f>G108/E108*100</f>
        <v>102.76561878233188</v>
      </c>
      <c r="H109" s="106">
        <f>H108/F108*100</f>
        <v>101.37605661490072</v>
      </c>
      <c r="I109" s="105">
        <f>I108/G108*100</f>
        <v>103.83349467570184</v>
      </c>
      <c r="J109" s="106">
        <f>J108/H108*100</f>
        <v>101.88093853015319</v>
      </c>
      <c r="K109" s="105">
        <f>K108/I108*100</f>
        <v>104.19541301510348</v>
      </c>
      <c r="L109" s="22"/>
    </row>
    <row r="110" spans="1:12" s="16" customFormat="1" ht="11.25" customHeight="1" x14ac:dyDescent="0.15">
      <c r="A110" s="17" t="s">
        <v>18</v>
      </c>
      <c r="B110" s="18" t="s">
        <v>16</v>
      </c>
      <c r="C110" s="23">
        <v>25707</v>
      </c>
      <c r="D110" s="24">
        <v>9744</v>
      </c>
      <c r="E110" s="25">
        <v>6382</v>
      </c>
      <c r="F110" s="26">
        <v>4653</v>
      </c>
      <c r="G110" s="25">
        <v>4115</v>
      </c>
      <c r="H110" s="26">
        <v>3462</v>
      </c>
      <c r="I110" s="25">
        <v>3218</v>
      </c>
      <c r="J110" s="26">
        <v>2961</v>
      </c>
      <c r="K110" s="25">
        <v>2654</v>
      </c>
      <c r="L110" s="22"/>
    </row>
    <row r="111" spans="1:12" s="16" customFormat="1" ht="18" customHeight="1" x14ac:dyDescent="0.15">
      <c r="A111" s="27" t="s">
        <v>14</v>
      </c>
      <c r="B111" s="28"/>
      <c r="C111" s="29"/>
      <c r="D111" s="29"/>
      <c r="E111" s="30"/>
      <c r="F111" s="31"/>
      <c r="G111" s="30"/>
      <c r="H111" s="31"/>
      <c r="I111" s="30"/>
      <c r="J111" s="31"/>
      <c r="K111" s="30"/>
      <c r="L111" s="22"/>
    </row>
    <row r="112" spans="1:12" s="16" customFormat="1" ht="11.25" customHeight="1" x14ac:dyDescent="0.15">
      <c r="A112" s="32" t="s">
        <v>19</v>
      </c>
      <c r="B112" s="28" t="s">
        <v>16</v>
      </c>
      <c r="C112" s="33">
        <f t="shared" ref="C112:K112" si="35">C113-C114</f>
        <v>0</v>
      </c>
      <c r="D112" s="33">
        <f t="shared" si="35"/>
        <v>0</v>
      </c>
      <c r="E112" s="34">
        <f t="shared" si="35"/>
        <v>0</v>
      </c>
      <c r="F112" s="35">
        <f t="shared" si="35"/>
        <v>0</v>
      </c>
      <c r="G112" s="34">
        <f t="shared" si="35"/>
        <v>0</v>
      </c>
      <c r="H112" s="35">
        <f t="shared" si="35"/>
        <v>0</v>
      </c>
      <c r="I112" s="34">
        <f t="shared" si="35"/>
        <v>0</v>
      </c>
      <c r="J112" s="35">
        <f t="shared" si="35"/>
        <v>0</v>
      </c>
      <c r="K112" s="34">
        <f t="shared" si="35"/>
        <v>0</v>
      </c>
      <c r="L112" s="22"/>
    </row>
    <row r="113" spans="1:12" s="16" customFormat="1" ht="11.25" customHeight="1" x14ac:dyDescent="0.15">
      <c r="A113" s="36" t="s">
        <v>17</v>
      </c>
      <c r="B113" s="37" t="s">
        <v>16</v>
      </c>
      <c r="C113" s="23">
        <v>0</v>
      </c>
      <c r="D113" s="24"/>
      <c r="E113" s="25"/>
      <c r="F113" s="26"/>
      <c r="G113" s="25"/>
      <c r="H113" s="26"/>
      <c r="I113" s="25"/>
      <c r="J113" s="26"/>
      <c r="K113" s="25"/>
      <c r="L113" s="22"/>
    </row>
    <row r="114" spans="1:12" s="16" customFormat="1" ht="11.25" customHeight="1" x14ac:dyDescent="0.15">
      <c r="A114" s="38" t="s">
        <v>18</v>
      </c>
      <c r="B114" s="39" t="s">
        <v>16</v>
      </c>
      <c r="C114" s="40">
        <v>0</v>
      </c>
      <c r="D114" s="70"/>
      <c r="E114" s="41"/>
      <c r="F114" s="42"/>
      <c r="G114" s="41"/>
      <c r="H114" s="42"/>
      <c r="I114" s="41"/>
      <c r="J114" s="42"/>
      <c r="K114" s="41"/>
      <c r="L114" s="43"/>
    </row>
    <row r="115" spans="1:12" s="16" customFormat="1" ht="18" customHeight="1" x14ac:dyDescent="0.15">
      <c r="A115" s="60" t="s">
        <v>32</v>
      </c>
      <c r="B115" s="61"/>
      <c r="C115" s="62"/>
      <c r="D115" s="62"/>
      <c r="E115" s="63"/>
      <c r="F115" s="64"/>
      <c r="G115" s="63"/>
      <c r="H115" s="64"/>
      <c r="I115" s="63"/>
      <c r="J115" s="64"/>
      <c r="K115" s="63"/>
      <c r="L115" s="15"/>
    </row>
    <row r="116" spans="1:12" s="16" customFormat="1" ht="11.25" customHeight="1" x14ac:dyDescent="0.15">
      <c r="A116" s="17" t="s">
        <v>19</v>
      </c>
      <c r="B116" s="18" t="s">
        <v>16</v>
      </c>
      <c r="C116" s="19">
        <f t="shared" ref="C116:K116" si="36">C117-C118</f>
        <v>0</v>
      </c>
      <c r="D116" s="19">
        <f t="shared" si="36"/>
        <v>0</v>
      </c>
      <c r="E116" s="20">
        <f t="shared" si="36"/>
        <v>0</v>
      </c>
      <c r="F116" s="21">
        <f t="shared" si="36"/>
        <v>0</v>
      </c>
      <c r="G116" s="20">
        <f t="shared" si="36"/>
        <v>0</v>
      </c>
      <c r="H116" s="21">
        <f t="shared" si="36"/>
        <v>0</v>
      </c>
      <c r="I116" s="20">
        <f t="shared" si="36"/>
        <v>0</v>
      </c>
      <c r="J116" s="21">
        <f t="shared" si="36"/>
        <v>0</v>
      </c>
      <c r="K116" s="20">
        <f t="shared" si="36"/>
        <v>0</v>
      </c>
      <c r="L116" s="22"/>
    </row>
    <row r="117" spans="1:12" s="16" customFormat="1" ht="11.25" customHeight="1" x14ac:dyDescent="0.15">
      <c r="A117" s="17" t="s">
        <v>17</v>
      </c>
      <c r="B117" s="18" t="s">
        <v>16</v>
      </c>
      <c r="C117" s="23">
        <v>0</v>
      </c>
      <c r="D117" s="24"/>
      <c r="E117" s="25"/>
      <c r="F117" s="26"/>
      <c r="G117" s="25"/>
      <c r="H117" s="26"/>
      <c r="I117" s="25"/>
      <c r="J117" s="26"/>
      <c r="K117" s="25"/>
      <c r="L117" s="22"/>
    </row>
    <row r="118" spans="1:12" s="16" customFormat="1" ht="11.25" customHeight="1" x14ac:dyDescent="0.15">
      <c r="A118" s="17" t="s">
        <v>18</v>
      </c>
      <c r="B118" s="18" t="s">
        <v>16</v>
      </c>
      <c r="C118" s="23">
        <v>0</v>
      </c>
      <c r="D118" s="24"/>
      <c r="E118" s="25"/>
      <c r="F118" s="26"/>
      <c r="G118" s="25"/>
      <c r="H118" s="26"/>
      <c r="I118" s="25"/>
      <c r="J118" s="26"/>
      <c r="K118" s="25"/>
      <c r="L118" s="22"/>
    </row>
    <row r="119" spans="1:12" s="16" customFormat="1" ht="18" customHeight="1" x14ac:dyDescent="0.15">
      <c r="A119" s="27" t="s">
        <v>14</v>
      </c>
      <c r="B119" s="28"/>
      <c r="C119" s="29"/>
      <c r="D119" s="29"/>
      <c r="E119" s="30"/>
      <c r="F119" s="31"/>
      <c r="G119" s="30"/>
      <c r="H119" s="31"/>
      <c r="I119" s="30"/>
      <c r="J119" s="31"/>
      <c r="K119" s="30"/>
      <c r="L119" s="22"/>
    </row>
    <row r="120" spans="1:12" s="16" customFormat="1" ht="11.25" customHeight="1" x14ac:dyDescent="0.15">
      <c r="A120" s="32" t="s">
        <v>19</v>
      </c>
      <c r="B120" s="28" t="s">
        <v>16</v>
      </c>
      <c r="C120" s="33">
        <f t="shared" ref="C120:K120" si="37">C121-C122</f>
        <v>0</v>
      </c>
      <c r="D120" s="33">
        <f t="shared" si="37"/>
        <v>0</v>
      </c>
      <c r="E120" s="34">
        <f t="shared" si="37"/>
        <v>0</v>
      </c>
      <c r="F120" s="35">
        <f t="shared" si="37"/>
        <v>0</v>
      </c>
      <c r="G120" s="34">
        <f t="shared" si="37"/>
        <v>0</v>
      </c>
      <c r="H120" s="35">
        <f t="shared" si="37"/>
        <v>0</v>
      </c>
      <c r="I120" s="34">
        <f t="shared" si="37"/>
        <v>0</v>
      </c>
      <c r="J120" s="35">
        <f t="shared" si="37"/>
        <v>0</v>
      </c>
      <c r="K120" s="34">
        <f t="shared" si="37"/>
        <v>0</v>
      </c>
      <c r="L120" s="22"/>
    </row>
    <row r="121" spans="1:12" s="16" customFormat="1" ht="11.25" customHeight="1" x14ac:dyDescent="0.15">
      <c r="A121" s="36" t="s">
        <v>17</v>
      </c>
      <c r="B121" s="37" t="s">
        <v>16</v>
      </c>
      <c r="C121" s="23">
        <v>0</v>
      </c>
      <c r="D121" s="24"/>
      <c r="E121" s="25"/>
      <c r="F121" s="26"/>
      <c r="G121" s="25"/>
      <c r="H121" s="26"/>
      <c r="I121" s="25"/>
      <c r="J121" s="26"/>
      <c r="K121" s="25"/>
      <c r="L121" s="22"/>
    </row>
    <row r="122" spans="1:12" s="16" customFormat="1" ht="11.25" customHeight="1" x14ac:dyDescent="0.15">
      <c r="A122" s="38" t="s">
        <v>18</v>
      </c>
      <c r="B122" s="39" t="s">
        <v>16</v>
      </c>
      <c r="C122" s="40">
        <v>0</v>
      </c>
      <c r="D122" s="70"/>
      <c r="E122" s="41"/>
      <c r="F122" s="42"/>
      <c r="G122" s="41"/>
      <c r="H122" s="42"/>
      <c r="I122" s="41"/>
      <c r="J122" s="42"/>
      <c r="K122" s="41"/>
      <c r="L122" s="43"/>
    </row>
    <row r="123" spans="1:12" s="16" customFormat="1" ht="18" customHeight="1" x14ac:dyDescent="0.15">
      <c r="A123" s="60" t="s">
        <v>33</v>
      </c>
      <c r="B123" s="61"/>
      <c r="C123" s="62"/>
      <c r="D123" s="62"/>
      <c r="E123" s="63"/>
      <c r="F123" s="64"/>
      <c r="G123" s="63"/>
      <c r="H123" s="64"/>
      <c r="I123" s="63"/>
      <c r="J123" s="64"/>
      <c r="K123" s="63"/>
      <c r="L123" s="15"/>
    </row>
    <row r="124" spans="1:12" s="16" customFormat="1" ht="11.25" customHeight="1" x14ac:dyDescent="0.15">
      <c r="A124" s="17" t="s">
        <v>19</v>
      </c>
      <c r="B124" s="18" t="s">
        <v>16</v>
      </c>
      <c r="C124" s="19">
        <f t="shared" ref="C124:K124" si="38">C125-C126</f>
        <v>0</v>
      </c>
      <c r="D124" s="19">
        <f t="shared" si="38"/>
        <v>0</v>
      </c>
      <c r="E124" s="20">
        <f t="shared" si="38"/>
        <v>0</v>
      </c>
      <c r="F124" s="21">
        <f t="shared" si="38"/>
        <v>0</v>
      </c>
      <c r="G124" s="20">
        <f t="shared" si="38"/>
        <v>0</v>
      </c>
      <c r="H124" s="21">
        <f t="shared" si="38"/>
        <v>0</v>
      </c>
      <c r="I124" s="20">
        <f t="shared" si="38"/>
        <v>0</v>
      </c>
      <c r="J124" s="21">
        <f t="shared" si="38"/>
        <v>0</v>
      </c>
      <c r="K124" s="20">
        <f t="shared" si="38"/>
        <v>0</v>
      </c>
      <c r="L124" s="22"/>
    </row>
    <row r="125" spans="1:12" s="16" customFormat="1" ht="11.25" customHeight="1" x14ac:dyDescent="0.15">
      <c r="A125" s="17" t="s">
        <v>17</v>
      </c>
      <c r="B125" s="18" t="s">
        <v>16</v>
      </c>
      <c r="C125" s="23">
        <v>0</v>
      </c>
      <c r="D125" s="24"/>
      <c r="E125" s="25"/>
      <c r="F125" s="26"/>
      <c r="G125" s="25"/>
      <c r="H125" s="26"/>
      <c r="I125" s="25"/>
      <c r="J125" s="26"/>
      <c r="K125" s="25"/>
      <c r="L125" s="22"/>
    </row>
    <row r="126" spans="1:12" s="16" customFormat="1" ht="11.25" customHeight="1" x14ac:dyDescent="0.15">
      <c r="A126" s="17" t="s">
        <v>18</v>
      </c>
      <c r="B126" s="18" t="s">
        <v>16</v>
      </c>
      <c r="C126" s="23">
        <v>0</v>
      </c>
      <c r="D126" s="24"/>
      <c r="E126" s="25"/>
      <c r="F126" s="26"/>
      <c r="G126" s="25"/>
      <c r="H126" s="26"/>
      <c r="I126" s="25"/>
      <c r="J126" s="26"/>
      <c r="K126" s="25"/>
      <c r="L126" s="22"/>
    </row>
    <row r="127" spans="1:12" s="16" customFormat="1" ht="18" customHeight="1" x14ac:dyDescent="0.15">
      <c r="A127" s="27" t="s">
        <v>14</v>
      </c>
      <c r="B127" s="28"/>
      <c r="C127" s="29"/>
      <c r="D127" s="29"/>
      <c r="E127" s="30"/>
      <c r="F127" s="31"/>
      <c r="G127" s="30"/>
      <c r="H127" s="31"/>
      <c r="I127" s="30"/>
      <c r="J127" s="31"/>
      <c r="K127" s="30"/>
      <c r="L127" s="22"/>
    </row>
    <row r="128" spans="1:12" s="16" customFormat="1" ht="11.25" customHeight="1" x14ac:dyDescent="0.15">
      <c r="A128" s="32" t="s">
        <v>19</v>
      </c>
      <c r="B128" s="28" t="s">
        <v>16</v>
      </c>
      <c r="C128" s="33">
        <f t="shared" ref="C128:K128" si="39">C129-C130</f>
        <v>0</v>
      </c>
      <c r="D128" s="33">
        <f t="shared" si="39"/>
        <v>0</v>
      </c>
      <c r="E128" s="34">
        <f t="shared" si="39"/>
        <v>0</v>
      </c>
      <c r="F128" s="35">
        <f t="shared" si="39"/>
        <v>0</v>
      </c>
      <c r="G128" s="34">
        <f t="shared" si="39"/>
        <v>0</v>
      </c>
      <c r="H128" s="35">
        <f t="shared" si="39"/>
        <v>0</v>
      </c>
      <c r="I128" s="34">
        <f t="shared" si="39"/>
        <v>0</v>
      </c>
      <c r="J128" s="35">
        <f t="shared" si="39"/>
        <v>0</v>
      </c>
      <c r="K128" s="34">
        <f t="shared" si="39"/>
        <v>0</v>
      </c>
      <c r="L128" s="22"/>
    </row>
    <row r="129" spans="1:12" s="16" customFormat="1" ht="11.25" customHeight="1" x14ac:dyDescent="0.15">
      <c r="A129" s="36" t="s">
        <v>17</v>
      </c>
      <c r="B129" s="37" t="s">
        <v>16</v>
      </c>
      <c r="C129" s="23">
        <v>0</v>
      </c>
      <c r="D129" s="24"/>
      <c r="E129" s="25"/>
      <c r="F129" s="26"/>
      <c r="G129" s="25"/>
      <c r="H129" s="26"/>
      <c r="I129" s="25"/>
      <c r="J129" s="26"/>
      <c r="K129" s="25"/>
      <c r="L129" s="22"/>
    </row>
    <row r="130" spans="1:12" s="16" customFormat="1" ht="11.25" customHeight="1" x14ac:dyDescent="0.15">
      <c r="A130" s="38" t="s">
        <v>18</v>
      </c>
      <c r="B130" s="39" t="s">
        <v>16</v>
      </c>
      <c r="C130" s="40">
        <v>0</v>
      </c>
      <c r="D130" s="70"/>
      <c r="E130" s="41"/>
      <c r="F130" s="42"/>
      <c r="G130" s="41"/>
      <c r="H130" s="42"/>
      <c r="I130" s="41"/>
      <c r="J130" s="42"/>
      <c r="K130" s="41"/>
      <c r="L130" s="43"/>
    </row>
    <row r="131" spans="1:12" s="16" customFormat="1" ht="18" customHeight="1" x14ac:dyDescent="0.15">
      <c r="A131" s="60" t="s">
        <v>34</v>
      </c>
      <c r="B131" s="61"/>
      <c r="C131" s="62"/>
      <c r="D131" s="62"/>
      <c r="E131" s="63"/>
      <c r="F131" s="64"/>
      <c r="G131" s="63"/>
      <c r="H131" s="64"/>
      <c r="I131" s="63"/>
      <c r="J131" s="64"/>
      <c r="K131" s="63"/>
      <c r="L131" s="15"/>
    </row>
    <row r="132" spans="1:12" s="16" customFormat="1" ht="11.25" customHeight="1" x14ac:dyDescent="0.15">
      <c r="A132" s="17" t="s">
        <v>19</v>
      </c>
      <c r="B132" s="18" t="s">
        <v>16</v>
      </c>
      <c r="C132" s="19">
        <f t="shared" ref="C132:K132" si="40">C133-C134</f>
        <v>0</v>
      </c>
      <c r="D132" s="19">
        <f t="shared" si="40"/>
        <v>0</v>
      </c>
      <c r="E132" s="20">
        <f t="shared" si="40"/>
        <v>0</v>
      </c>
      <c r="F132" s="21">
        <f t="shared" si="40"/>
        <v>0</v>
      </c>
      <c r="G132" s="20">
        <f t="shared" si="40"/>
        <v>0</v>
      </c>
      <c r="H132" s="21">
        <f t="shared" si="40"/>
        <v>0</v>
      </c>
      <c r="I132" s="20">
        <f t="shared" si="40"/>
        <v>0</v>
      </c>
      <c r="J132" s="21">
        <f t="shared" si="40"/>
        <v>0</v>
      </c>
      <c r="K132" s="20">
        <f t="shared" si="40"/>
        <v>0</v>
      </c>
      <c r="L132" s="22"/>
    </row>
    <row r="133" spans="1:12" s="16" customFormat="1" ht="11.25" customHeight="1" x14ac:dyDescent="0.15">
      <c r="A133" s="17" t="s">
        <v>17</v>
      </c>
      <c r="B133" s="18" t="s">
        <v>16</v>
      </c>
      <c r="C133" s="23">
        <v>0</v>
      </c>
      <c r="D133" s="24"/>
      <c r="E133" s="25"/>
      <c r="F133" s="26"/>
      <c r="G133" s="25"/>
      <c r="H133" s="26"/>
      <c r="I133" s="25"/>
      <c r="J133" s="26"/>
      <c r="K133" s="25"/>
      <c r="L133" s="22"/>
    </row>
    <row r="134" spans="1:12" s="16" customFormat="1" ht="11.25" customHeight="1" x14ac:dyDescent="0.15">
      <c r="A134" s="17" t="s">
        <v>18</v>
      </c>
      <c r="B134" s="18" t="s">
        <v>16</v>
      </c>
      <c r="C134" s="23">
        <v>0</v>
      </c>
      <c r="D134" s="24"/>
      <c r="E134" s="25"/>
      <c r="F134" s="26"/>
      <c r="G134" s="25"/>
      <c r="H134" s="26"/>
      <c r="I134" s="25"/>
      <c r="J134" s="26"/>
      <c r="K134" s="25"/>
      <c r="L134" s="22"/>
    </row>
    <row r="135" spans="1:12" s="16" customFormat="1" ht="18" customHeight="1" x14ac:dyDescent="0.15">
      <c r="A135" s="27" t="s">
        <v>14</v>
      </c>
      <c r="B135" s="28"/>
      <c r="C135" s="29"/>
      <c r="D135" s="29"/>
      <c r="E135" s="30"/>
      <c r="F135" s="31"/>
      <c r="G135" s="30"/>
      <c r="H135" s="31"/>
      <c r="I135" s="30"/>
      <c r="J135" s="31"/>
      <c r="K135" s="30"/>
      <c r="L135" s="22"/>
    </row>
    <row r="136" spans="1:12" s="16" customFormat="1" ht="11.25" customHeight="1" x14ac:dyDescent="0.15">
      <c r="A136" s="32" t="s">
        <v>19</v>
      </c>
      <c r="B136" s="28" t="s">
        <v>16</v>
      </c>
      <c r="C136" s="33">
        <f t="shared" ref="C136:K136" si="41">C137-C138</f>
        <v>0</v>
      </c>
      <c r="D136" s="33">
        <f t="shared" si="41"/>
        <v>0</v>
      </c>
      <c r="E136" s="34">
        <f t="shared" si="41"/>
        <v>0</v>
      </c>
      <c r="F136" s="35">
        <f t="shared" si="41"/>
        <v>0</v>
      </c>
      <c r="G136" s="34">
        <f t="shared" si="41"/>
        <v>0</v>
      </c>
      <c r="H136" s="35">
        <f t="shared" si="41"/>
        <v>0</v>
      </c>
      <c r="I136" s="34">
        <f t="shared" si="41"/>
        <v>0</v>
      </c>
      <c r="J136" s="35">
        <f t="shared" si="41"/>
        <v>0</v>
      </c>
      <c r="K136" s="34">
        <f t="shared" si="41"/>
        <v>0</v>
      </c>
      <c r="L136" s="22"/>
    </row>
    <row r="137" spans="1:12" s="16" customFormat="1" ht="11.25" customHeight="1" x14ac:dyDescent="0.15">
      <c r="A137" s="36" t="s">
        <v>17</v>
      </c>
      <c r="B137" s="37" t="s">
        <v>16</v>
      </c>
      <c r="C137" s="23">
        <v>0</v>
      </c>
      <c r="D137" s="24"/>
      <c r="E137" s="25"/>
      <c r="F137" s="26"/>
      <c r="G137" s="25"/>
      <c r="H137" s="26"/>
      <c r="I137" s="25"/>
      <c r="J137" s="26"/>
      <c r="K137" s="25"/>
      <c r="L137" s="22"/>
    </row>
    <row r="138" spans="1:12" s="16" customFormat="1" ht="11.25" customHeight="1" x14ac:dyDescent="0.15">
      <c r="A138" s="38" t="s">
        <v>18</v>
      </c>
      <c r="B138" s="39" t="s">
        <v>16</v>
      </c>
      <c r="C138" s="40">
        <v>0</v>
      </c>
      <c r="D138" s="70"/>
      <c r="E138" s="41"/>
      <c r="F138" s="42"/>
      <c r="G138" s="41"/>
      <c r="H138" s="42"/>
      <c r="I138" s="41"/>
      <c r="J138" s="42"/>
      <c r="K138" s="41"/>
      <c r="L138" s="43"/>
    </row>
    <row r="139" spans="1:12" s="16" customFormat="1" ht="27" customHeight="1" x14ac:dyDescent="0.15">
      <c r="A139" s="60" t="s">
        <v>35</v>
      </c>
      <c r="B139" s="61"/>
      <c r="C139" s="62"/>
      <c r="D139" s="62"/>
      <c r="E139" s="63"/>
      <c r="F139" s="64"/>
      <c r="G139" s="63"/>
      <c r="H139" s="64"/>
      <c r="I139" s="63"/>
      <c r="J139" s="64"/>
      <c r="K139" s="63"/>
      <c r="L139" s="15"/>
    </row>
    <row r="140" spans="1:12" s="16" customFormat="1" ht="11.25" customHeight="1" x14ac:dyDescent="0.15">
      <c r="A140" s="17" t="s">
        <v>19</v>
      </c>
      <c r="B140" s="18" t="s">
        <v>16</v>
      </c>
      <c r="C140" s="19">
        <f t="shared" ref="C140:K140" si="42">C141-C142</f>
        <v>0</v>
      </c>
      <c r="D140" s="19">
        <f t="shared" si="42"/>
        <v>0</v>
      </c>
      <c r="E140" s="20">
        <f t="shared" si="42"/>
        <v>0</v>
      </c>
      <c r="F140" s="21">
        <f t="shared" si="42"/>
        <v>0</v>
      </c>
      <c r="G140" s="20">
        <f t="shared" si="42"/>
        <v>0</v>
      </c>
      <c r="H140" s="21">
        <f t="shared" si="42"/>
        <v>0</v>
      </c>
      <c r="I140" s="20">
        <f t="shared" si="42"/>
        <v>0</v>
      </c>
      <c r="J140" s="21">
        <f t="shared" si="42"/>
        <v>0</v>
      </c>
      <c r="K140" s="20">
        <f t="shared" si="42"/>
        <v>0</v>
      </c>
      <c r="L140" s="22"/>
    </row>
    <row r="141" spans="1:12" s="16" customFormat="1" ht="11.25" customHeight="1" x14ac:dyDescent="0.15">
      <c r="A141" s="17" t="s">
        <v>17</v>
      </c>
      <c r="B141" s="18" t="s">
        <v>16</v>
      </c>
      <c r="C141" s="23">
        <v>0</v>
      </c>
      <c r="D141" s="24"/>
      <c r="E141" s="25"/>
      <c r="F141" s="26"/>
      <c r="G141" s="25"/>
      <c r="H141" s="26"/>
      <c r="I141" s="25"/>
      <c r="J141" s="26"/>
      <c r="K141" s="25"/>
      <c r="L141" s="22"/>
    </row>
    <row r="142" spans="1:12" s="16" customFormat="1" ht="11.25" customHeight="1" x14ac:dyDescent="0.15">
      <c r="A142" s="17" t="s">
        <v>18</v>
      </c>
      <c r="B142" s="18" t="s">
        <v>16</v>
      </c>
      <c r="C142" s="23"/>
      <c r="D142" s="24"/>
      <c r="E142" s="25"/>
      <c r="F142" s="26"/>
      <c r="G142" s="25"/>
      <c r="H142" s="26"/>
      <c r="I142" s="25"/>
      <c r="J142" s="26"/>
      <c r="K142" s="25"/>
      <c r="L142" s="22"/>
    </row>
    <row r="143" spans="1:12" s="16" customFormat="1" ht="18" customHeight="1" x14ac:dyDescent="0.15">
      <c r="A143" s="27" t="s">
        <v>14</v>
      </c>
      <c r="B143" s="28"/>
      <c r="C143" s="29"/>
      <c r="D143" s="29"/>
      <c r="E143" s="30"/>
      <c r="F143" s="31"/>
      <c r="G143" s="30"/>
      <c r="H143" s="31"/>
      <c r="I143" s="30"/>
      <c r="J143" s="31"/>
      <c r="K143" s="30"/>
      <c r="L143" s="22"/>
    </row>
    <row r="144" spans="1:12" s="16" customFormat="1" ht="11.25" customHeight="1" x14ac:dyDescent="0.15">
      <c r="A144" s="32" t="s">
        <v>19</v>
      </c>
      <c r="B144" s="28" t="s">
        <v>16</v>
      </c>
      <c r="C144" s="33">
        <f t="shared" ref="C144:K144" si="43">C145-C146</f>
        <v>0</v>
      </c>
      <c r="D144" s="33">
        <f t="shared" si="43"/>
        <v>0</v>
      </c>
      <c r="E144" s="34">
        <f t="shared" si="43"/>
        <v>0</v>
      </c>
      <c r="F144" s="35">
        <f t="shared" si="43"/>
        <v>0</v>
      </c>
      <c r="G144" s="34">
        <f t="shared" si="43"/>
        <v>0</v>
      </c>
      <c r="H144" s="35">
        <f t="shared" si="43"/>
        <v>0</v>
      </c>
      <c r="I144" s="34">
        <f t="shared" si="43"/>
        <v>0</v>
      </c>
      <c r="J144" s="35">
        <f t="shared" si="43"/>
        <v>0</v>
      </c>
      <c r="K144" s="34">
        <f t="shared" si="43"/>
        <v>0</v>
      </c>
      <c r="L144" s="22"/>
    </row>
    <row r="145" spans="1:12" s="16" customFormat="1" ht="11.25" customHeight="1" x14ac:dyDescent="0.15">
      <c r="A145" s="36" t="s">
        <v>17</v>
      </c>
      <c r="B145" s="37" t="s">
        <v>16</v>
      </c>
      <c r="C145" s="23">
        <v>0</v>
      </c>
      <c r="D145" s="24"/>
      <c r="E145" s="25"/>
      <c r="F145" s="26"/>
      <c r="G145" s="25"/>
      <c r="H145" s="26"/>
      <c r="I145" s="25"/>
      <c r="J145" s="26"/>
      <c r="K145" s="25"/>
      <c r="L145" s="22"/>
    </row>
    <row r="146" spans="1:12" s="16" customFormat="1" ht="11.25" customHeight="1" x14ac:dyDescent="0.15">
      <c r="A146" s="38" t="s">
        <v>18</v>
      </c>
      <c r="B146" s="39" t="s">
        <v>16</v>
      </c>
      <c r="C146" s="40"/>
      <c r="D146" s="70"/>
      <c r="E146" s="41"/>
      <c r="F146" s="42"/>
      <c r="G146" s="41"/>
      <c r="H146" s="42"/>
      <c r="I146" s="41"/>
      <c r="J146" s="42"/>
      <c r="K146" s="41"/>
      <c r="L146" s="43"/>
    </row>
    <row r="147" spans="1:12" s="16" customFormat="1" ht="18" customHeight="1" x14ac:dyDescent="0.15">
      <c r="A147" s="60" t="s">
        <v>36</v>
      </c>
      <c r="B147" s="61"/>
      <c r="C147" s="62"/>
      <c r="D147" s="62"/>
      <c r="E147" s="63"/>
      <c r="F147" s="64"/>
      <c r="G147" s="63"/>
      <c r="H147" s="64"/>
      <c r="I147" s="63"/>
      <c r="J147" s="64"/>
      <c r="K147" s="63"/>
      <c r="L147" s="15"/>
    </row>
    <row r="148" spans="1:12" s="16" customFormat="1" ht="11.25" customHeight="1" x14ac:dyDescent="0.15">
      <c r="A148" s="17" t="s">
        <v>19</v>
      </c>
      <c r="B148" s="18" t="s">
        <v>16</v>
      </c>
      <c r="C148" s="19">
        <f t="shared" ref="C148:K148" si="44">C149-C150</f>
        <v>0</v>
      </c>
      <c r="D148" s="19">
        <f t="shared" si="44"/>
        <v>0</v>
      </c>
      <c r="E148" s="20">
        <f t="shared" si="44"/>
        <v>0</v>
      </c>
      <c r="F148" s="21">
        <f t="shared" si="44"/>
        <v>0</v>
      </c>
      <c r="G148" s="20">
        <f t="shared" si="44"/>
        <v>0</v>
      </c>
      <c r="H148" s="21">
        <f t="shared" si="44"/>
        <v>0</v>
      </c>
      <c r="I148" s="20">
        <f t="shared" si="44"/>
        <v>0</v>
      </c>
      <c r="J148" s="21">
        <f t="shared" si="44"/>
        <v>0</v>
      </c>
      <c r="K148" s="20">
        <f t="shared" si="44"/>
        <v>0</v>
      </c>
      <c r="L148" s="22"/>
    </row>
    <row r="149" spans="1:12" s="16" customFormat="1" ht="11.25" customHeight="1" x14ac:dyDescent="0.15">
      <c r="A149" s="17" t="s">
        <v>17</v>
      </c>
      <c r="B149" s="18" t="s">
        <v>16</v>
      </c>
      <c r="C149" s="23">
        <v>0</v>
      </c>
      <c r="D149" s="24"/>
      <c r="E149" s="25"/>
      <c r="F149" s="26"/>
      <c r="G149" s="25"/>
      <c r="H149" s="26"/>
      <c r="I149" s="25"/>
      <c r="J149" s="26"/>
      <c r="K149" s="25"/>
      <c r="L149" s="22"/>
    </row>
    <row r="150" spans="1:12" s="16" customFormat="1" ht="11.25" customHeight="1" x14ac:dyDescent="0.15">
      <c r="A150" s="17" t="s">
        <v>18</v>
      </c>
      <c r="B150" s="18" t="s">
        <v>16</v>
      </c>
      <c r="C150" s="23">
        <v>0</v>
      </c>
      <c r="D150" s="24"/>
      <c r="E150" s="25"/>
      <c r="F150" s="26"/>
      <c r="G150" s="25"/>
      <c r="H150" s="26"/>
      <c r="I150" s="25"/>
      <c r="J150" s="26"/>
      <c r="K150" s="25"/>
      <c r="L150" s="22"/>
    </row>
    <row r="151" spans="1:12" s="16" customFormat="1" ht="18" customHeight="1" x14ac:dyDescent="0.15">
      <c r="A151" s="27" t="s">
        <v>14</v>
      </c>
      <c r="B151" s="28"/>
      <c r="C151" s="29"/>
      <c r="D151" s="29"/>
      <c r="E151" s="30"/>
      <c r="F151" s="31"/>
      <c r="G151" s="30"/>
      <c r="H151" s="31"/>
      <c r="I151" s="30"/>
      <c r="J151" s="31"/>
      <c r="K151" s="30"/>
      <c r="L151" s="22"/>
    </row>
    <row r="152" spans="1:12" s="16" customFormat="1" ht="11.25" customHeight="1" x14ac:dyDescent="0.15">
      <c r="A152" s="32" t="s">
        <v>19</v>
      </c>
      <c r="B152" s="28" t="s">
        <v>16</v>
      </c>
      <c r="C152" s="33">
        <f t="shared" ref="C152:K152" si="45">C153-C154</f>
        <v>0</v>
      </c>
      <c r="D152" s="33">
        <f t="shared" si="45"/>
        <v>0</v>
      </c>
      <c r="E152" s="34">
        <f t="shared" si="45"/>
        <v>0</v>
      </c>
      <c r="F152" s="35">
        <f t="shared" si="45"/>
        <v>0</v>
      </c>
      <c r="G152" s="34">
        <f t="shared" si="45"/>
        <v>0</v>
      </c>
      <c r="H152" s="35">
        <f t="shared" si="45"/>
        <v>0</v>
      </c>
      <c r="I152" s="34">
        <f t="shared" si="45"/>
        <v>0</v>
      </c>
      <c r="J152" s="35">
        <f t="shared" si="45"/>
        <v>0</v>
      </c>
      <c r="K152" s="34">
        <f t="shared" si="45"/>
        <v>0</v>
      </c>
      <c r="L152" s="22"/>
    </row>
    <row r="153" spans="1:12" s="16" customFormat="1" ht="11.25" customHeight="1" x14ac:dyDescent="0.15">
      <c r="A153" s="36" t="s">
        <v>17</v>
      </c>
      <c r="B153" s="37" t="s">
        <v>16</v>
      </c>
      <c r="C153" s="23">
        <v>0</v>
      </c>
      <c r="D153" s="24"/>
      <c r="E153" s="25"/>
      <c r="F153" s="26"/>
      <c r="G153" s="25"/>
      <c r="H153" s="26"/>
      <c r="I153" s="25"/>
      <c r="J153" s="26"/>
      <c r="K153" s="25"/>
      <c r="L153" s="22"/>
    </row>
    <row r="154" spans="1:12" s="16" customFormat="1" ht="11.25" customHeight="1" x14ac:dyDescent="0.15">
      <c r="A154" s="38" t="s">
        <v>18</v>
      </c>
      <c r="B154" s="39" t="s">
        <v>16</v>
      </c>
      <c r="C154" s="40">
        <v>0</v>
      </c>
      <c r="D154" s="70"/>
      <c r="E154" s="41"/>
      <c r="F154" s="42"/>
      <c r="G154" s="41"/>
      <c r="H154" s="42"/>
      <c r="I154" s="41"/>
      <c r="J154" s="42"/>
      <c r="K154" s="41"/>
      <c r="L154" s="43"/>
    </row>
    <row r="155" spans="1:12" s="16" customFormat="1" ht="18" customHeight="1" x14ac:dyDescent="0.15">
      <c r="A155" s="60" t="s">
        <v>37</v>
      </c>
      <c r="B155" s="61"/>
      <c r="C155" s="62"/>
      <c r="D155" s="62"/>
      <c r="E155" s="63"/>
      <c r="F155" s="64"/>
      <c r="G155" s="63"/>
      <c r="H155" s="64"/>
      <c r="I155" s="63"/>
      <c r="J155" s="64"/>
      <c r="K155" s="63"/>
      <c r="L155" s="15"/>
    </row>
    <row r="156" spans="1:12" s="16" customFormat="1" ht="11.25" customHeight="1" x14ac:dyDescent="0.15">
      <c r="A156" s="17" t="s">
        <v>19</v>
      </c>
      <c r="B156" s="18" t="s">
        <v>16</v>
      </c>
      <c r="C156" s="19">
        <f t="shared" ref="C156:K156" si="46">C157-C158</f>
        <v>0</v>
      </c>
      <c r="D156" s="19">
        <f t="shared" si="46"/>
        <v>0</v>
      </c>
      <c r="E156" s="20">
        <f t="shared" si="46"/>
        <v>0</v>
      </c>
      <c r="F156" s="21">
        <f t="shared" si="46"/>
        <v>0</v>
      </c>
      <c r="G156" s="20">
        <f t="shared" si="46"/>
        <v>0</v>
      </c>
      <c r="H156" s="21">
        <f t="shared" si="46"/>
        <v>0</v>
      </c>
      <c r="I156" s="20">
        <f t="shared" si="46"/>
        <v>0</v>
      </c>
      <c r="J156" s="21">
        <f t="shared" si="46"/>
        <v>0</v>
      </c>
      <c r="K156" s="20">
        <f t="shared" si="46"/>
        <v>0</v>
      </c>
      <c r="L156" s="22"/>
    </row>
    <row r="157" spans="1:12" s="16" customFormat="1" ht="11.25" customHeight="1" x14ac:dyDescent="0.15">
      <c r="A157" s="17" t="s">
        <v>17</v>
      </c>
      <c r="B157" s="18" t="s">
        <v>16</v>
      </c>
      <c r="C157" s="23">
        <v>0</v>
      </c>
      <c r="D157" s="24"/>
      <c r="E157" s="25"/>
      <c r="F157" s="26"/>
      <c r="G157" s="25"/>
      <c r="H157" s="26"/>
      <c r="I157" s="25"/>
      <c r="J157" s="26"/>
      <c r="K157" s="25"/>
      <c r="L157" s="22"/>
    </row>
    <row r="158" spans="1:12" s="16" customFormat="1" ht="11.25" customHeight="1" x14ac:dyDescent="0.15">
      <c r="A158" s="17" t="s">
        <v>18</v>
      </c>
      <c r="B158" s="18" t="s">
        <v>16</v>
      </c>
      <c r="C158" s="23">
        <v>0</v>
      </c>
      <c r="D158" s="24"/>
      <c r="E158" s="25"/>
      <c r="F158" s="26"/>
      <c r="G158" s="25"/>
      <c r="H158" s="26"/>
      <c r="I158" s="25"/>
      <c r="J158" s="26"/>
      <c r="K158" s="25"/>
      <c r="L158" s="22"/>
    </row>
    <row r="159" spans="1:12" s="16" customFormat="1" ht="18" customHeight="1" x14ac:dyDescent="0.15">
      <c r="A159" s="27" t="s">
        <v>14</v>
      </c>
      <c r="B159" s="28"/>
      <c r="C159" s="29"/>
      <c r="D159" s="29"/>
      <c r="E159" s="30"/>
      <c r="F159" s="31"/>
      <c r="G159" s="30"/>
      <c r="H159" s="31"/>
      <c r="I159" s="30"/>
      <c r="J159" s="31"/>
      <c r="K159" s="30"/>
      <c r="L159" s="22"/>
    </row>
    <row r="160" spans="1:12" s="16" customFormat="1" ht="11.25" customHeight="1" x14ac:dyDescent="0.15">
      <c r="A160" s="32" t="s">
        <v>19</v>
      </c>
      <c r="B160" s="28" t="s">
        <v>16</v>
      </c>
      <c r="C160" s="33">
        <f t="shared" ref="C160:K160" si="47">C161-C162</f>
        <v>0</v>
      </c>
      <c r="D160" s="33">
        <f t="shared" si="47"/>
        <v>0</v>
      </c>
      <c r="E160" s="34">
        <f t="shared" si="47"/>
        <v>0</v>
      </c>
      <c r="F160" s="35">
        <f t="shared" si="47"/>
        <v>0</v>
      </c>
      <c r="G160" s="34">
        <f t="shared" si="47"/>
        <v>0</v>
      </c>
      <c r="H160" s="35">
        <f t="shared" si="47"/>
        <v>0</v>
      </c>
      <c r="I160" s="34">
        <f t="shared" si="47"/>
        <v>0</v>
      </c>
      <c r="J160" s="35">
        <f t="shared" si="47"/>
        <v>0</v>
      </c>
      <c r="K160" s="34">
        <f t="shared" si="47"/>
        <v>0</v>
      </c>
      <c r="L160" s="22"/>
    </row>
    <row r="161" spans="1:12" s="16" customFormat="1" ht="11.25" customHeight="1" x14ac:dyDescent="0.15">
      <c r="A161" s="36" t="s">
        <v>17</v>
      </c>
      <c r="B161" s="37" t="s">
        <v>16</v>
      </c>
      <c r="C161" s="23">
        <v>0</v>
      </c>
      <c r="D161" s="24"/>
      <c r="E161" s="25"/>
      <c r="F161" s="26"/>
      <c r="G161" s="25"/>
      <c r="H161" s="26"/>
      <c r="I161" s="25"/>
      <c r="J161" s="26"/>
      <c r="K161" s="25"/>
      <c r="L161" s="22"/>
    </row>
    <row r="162" spans="1:12" s="16" customFormat="1" ht="11.25" customHeight="1" x14ac:dyDescent="0.15">
      <c r="A162" s="38" t="s">
        <v>18</v>
      </c>
      <c r="B162" s="39" t="s">
        <v>16</v>
      </c>
      <c r="C162" s="40">
        <v>0</v>
      </c>
      <c r="D162" s="70"/>
      <c r="E162" s="41"/>
      <c r="F162" s="42"/>
      <c r="G162" s="41"/>
      <c r="H162" s="42"/>
      <c r="I162" s="41"/>
      <c r="J162" s="42"/>
      <c r="K162" s="41"/>
      <c r="L162" s="43"/>
    </row>
    <row r="163" spans="1:12" s="16" customFormat="1" ht="11.25" customHeight="1" x14ac:dyDescent="0.15">
      <c r="A163" s="60" t="s">
        <v>38</v>
      </c>
      <c r="B163" s="61"/>
      <c r="C163" s="62"/>
      <c r="D163" s="62"/>
      <c r="E163" s="63"/>
      <c r="F163" s="64"/>
      <c r="G163" s="63"/>
      <c r="H163" s="64"/>
      <c r="I163" s="63"/>
      <c r="J163" s="64"/>
      <c r="K163" s="63"/>
      <c r="L163" s="15"/>
    </row>
    <row r="164" spans="1:12" s="16" customFormat="1" ht="11.25" customHeight="1" x14ac:dyDescent="0.15">
      <c r="A164" s="17" t="s">
        <v>19</v>
      </c>
      <c r="B164" s="18" t="s">
        <v>16</v>
      </c>
      <c r="C164" s="19">
        <f t="shared" ref="C164:K164" si="48">C165-C166</f>
        <v>0</v>
      </c>
      <c r="D164" s="19">
        <f t="shared" si="48"/>
        <v>0</v>
      </c>
      <c r="E164" s="20">
        <f t="shared" si="48"/>
        <v>0</v>
      </c>
      <c r="F164" s="21">
        <f t="shared" si="48"/>
        <v>0</v>
      </c>
      <c r="G164" s="20">
        <f t="shared" si="48"/>
        <v>0</v>
      </c>
      <c r="H164" s="21">
        <f t="shared" si="48"/>
        <v>0</v>
      </c>
      <c r="I164" s="20">
        <f t="shared" si="48"/>
        <v>0</v>
      </c>
      <c r="J164" s="21">
        <f t="shared" si="48"/>
        <v>0</v>
      </c>
      <c r="K164" s="20">
        <f t="shared" si="48"/>
        <v>0</v>
      </c>
      <c r="L164" s="22"/>
    </row>
    <row r="165" spans="1:12" s="16" customFormat="1" ht="11.25" customHeight="1" x14ac:dyDescent="0.15">
      <c r="A165" s="17" t="s">
        <v>17</v>
      </c>
      <c r="B165" s="18" t="s">
        <v>16</v>
      </c>
      <c r="C165" s="23">
        <v>0</v>
      </c>
      <c r="D165" s="24"/>
      <c r="E165" s="25"/>
      <c r="F165" s="26"/>
      <c r="G165" s="25"/>
      <c r="H165" s="26"/>
      <c r="I165" s="25"/>
      <c r="J165" s="26"/>
      <c r="K165" s="25"/>
      <c r="L165" s="22"/>
    </row>
    <row r="166" spans="1:12" s="16" customFormat="1" ht="11.25" customHeight="1" x14ac:dyDescent="0.15">
      <c r="A166" s="17" t="s">
        <v>18</v>
      </c>
      <c r="B166" s="18" t="s">
        <v>16</v>
      </c>
      <c r="C166" s="23">
        <v>0</v>
      </c>
      <c r="D166" s="24"/>
      <c r="E166" s="25"/>
      <c r="F166" s="26"/>
      <c r="G166" s="25"/>
      <c r="H166" s="26"/>
      <c r="I166" s="25"/>
      <c r="J166" s="26"/>
      <c r="K166" s="25"/>
      <c r="L166" s="22"/>
    </row>
    <row r="167" spans="1:12" s="16" customFormat="1" ht="18" customHeight="1" x14ac:dyDescent="0.15">
      <c r="A167" s="27" t="s">
        <v>14</v>
      </c>
      <c r="B167" s="28"/>
      <c r="C167" s="29"/>
      <c r="D167" s="29"/>
      <c r="E167" s="30"/>
      <c r="F167" s="31"/>
      <c r="G167" s="30"/>
      <c r="H167" s="31"/>
      <c r="I167" s="30"/>
      <c r="J167" s="31"/>
      <c r="K167" s="30"/>
      <c r="L167" s="22"/>
    </row>
    <row r="168" spans="1:12" s="16" customFormat="1" ht="11.25" customHeight="1" x14ac:dyDescent="0.15">
      <c r="A168" s="32" t="s">
        <v>19</v>
      </c>
      <c r="B168" s="28" t="s">
        <v>16</v>
      </c>
      <c r="C168" s="33">
        <f t="shared" ref="C168:K168" si="49">C169-C170</f>
        <v>0</v>
      </c>
      <c r="D168" s="33">
        <f t="shared" si="49"/>
        <v>0</v>
      </c>
      <c r="E168" s="34">
        <f t="shared" si="49"/>
        <v>0</v>
      </c>
      <c r="F168" s="35">
        <f t="shared" si="49"/>
        <v>0</v>
      </c>
      <c r="G168" s="34">
        <f t="shared" si="49"/>
        <v>0</v>
      </c>
      <c r="H168" s="35">
        <f t="shared" si="49"/>
        <v>0</v>
      </c>
      <c r="I168" s="34">
        <f t="shared" si="49"/>
        <v>0</v>
      </c>
      <c r="J168" s="35">
        <f t="shared" si="49"/>
        <v>0</v>
      </c>
      <c r="K168" s="34">
        <f t="shared" si="49"/>
        <v>0</v>
      </c>
      <c r="L168" s="22"/>
    </row>
    <row r="169" spans="1:12" s="16" customFormat="1" ht="11.25" customHeight="1" x14ac:dyDescent="0.15">
      <c r="A169" s="36" t="s">
        <v>17</v>
      </c>
      <c r="B169" s="37" t="s">
        <v>16</v>
      </c>
      <c r="C169" s="23">
        <v>0</v>
      </c>
      <c r="D169" s="24"/>
      <c r="E169" s="25"/>
      <c r="F169" s="26"/>
      <c r="G169" s="25"/>
      <c r="H169" s="26"/>
      <c r="I169" s="25"/>
      <c r="J169" s="26"/>
      <c r="K169" s="25"/>
      <c r="L169" s="22"/>
    </row>
    <row r="170" spans="1:12" s="16" customFormat="1" ht="11.25" customHeight="1" x14ac:dyDescent="0.15">
      <c r="A170" s="38" t="s">
        <v>18</v>
      </c>
      <c r="B170" s="39" t="s">
        <v>16</v>
      </c>
      <c r="C170" s="40">
        <v>0</v>
      </c>
      <c r="D170" s="70"/>
      <c r="E170" s="41"/>
      <c r="F170" s="42"/>
      <c r="G170" s="41"/>
      <c r="H170" s="42"/>
      <c r="I170" s="41"/>
      <c r="J170" s="42"/>
      <c r="K170" s="41"/>
      <c r="L170" s="43"/>
    </row>
    <row r="171" spans="1:12" s="16" customFormat="1" ht="18" customHeight="1" x14ac:dyDescent="0.15">
      <c r="A171" s="60" t="s">
        <v>39</v>
      </c>
      <c r="B171" s="61"/>
      <c r="C171" s="62"/>
      <c r="D171" s="62"/>
      <c r="E171" s="63"/>
      <c r="F171" s="64"/>
      <c r="G171" s="63"/>
      <c r="H171" s="64"/>
      <c r="I171" s="63"/>
      <c r="J171" s="64"/>
      <c r="K171" s="63"/>
      <c r="L171" s="15"/>
    </row>
    <row r="172" spans="1:12" s="16" customFormat="1" ht="11.25" customHeight="1" x14ac:dyDescent="0.15">
      <c r="A172" s="17" t="s">
        <v>19</v>
      </c>
      <c r="B172" s="18" t="s">
        <v>16</v>
      </c>
      <c r="C172" s="19">
        <f t="shared" ref="C172:K172" si="50">C173-C174</f>
        <v>0</v>
      </c>
      <c r="D172" s="19">
        <f t="shared" si="50"/>
        <v>0</v>
      </c>
      <c r="E172" s="20">
        <f t="shared" si="50"/>
        <v>0</v>
      </c>
      <c r="F172" s="21">
        <f t="shared" si="50"/>
        <v>0</v>
      </c>
      <c r="G172" s="20">
        <f t="shared" si="50"/>
        <v>0</v>
      </c>
      <c r="H172" s="21">
        <f t="shared" si="50"/>
        <v>0</v>
      </c>
      <c r="I172" s="20">
        <f t="shared" si="50"/>
        <v>0</v>
      </c>
      <c r="J172" s="21">
        <f t="shared" si="50"/>
        <v>0</v>
      </c>
      <c r="K172" s="20">
        <f t="shared" si="50"/>
        <v>0</v>
      </c>
      <c r="L172" s="22"/>
    </row>
    <row r="173" spans="1:12" s="16" customFormat="1" ht="11.25" customHeight="1" x14ac:dyDescent="0.15">
      <c r="A173" s="17" t="s">
        <v>17</v>
      </c>
      <c r="B173" s="18" t="s">
        <v>16</v>
      </c>
      <c r="C173" s="23">
        <v>0</v>
      </c>
      <c r="D173" s="24"/>
      <c r="E173" s="25"/>
      <c r="F173" s="26"/>
      <c r="G173" s="25"/>
      <c r="H173" s="26"/>
      <c r="I173" s="25"/>
      <c r="J173" s="26"/>
      <c r="K173" s="25"/>
      <c r="L173" s="22"/>
    </row>
    <row r="174" spans="1:12" s="16" customFormat="1" ht="11.25" customHeight="1" x14ac:dyDescent="0.15">
      <c r="A174" s="17" t="s">
        <v>18</v>
      </c>
      <c r="B174" s="18" t="s">
        <v>16</v>
      </c>
      <c r="C174" s="23">
        <v>0</v>
      </c>
      <c r="D174" s="24"/>
      <c r="E174" s="25"/>
      <c r="F174" s="26"/>
      <c r="G174" s="25"/>
      <c r="H174" s="26"/>
      <c r="I174" s="25"/>
      <c r="J174" s="26"/>
      <c r="K174" s="25"/>
      <c r="L174" s="22"/>
    </row>
    <row r="175" spans="1:12" s="16" customFormat="1" ht="18" customHeight="1" x14ac:dyDescent="0.15">
      <c r="A175" s="27" t="s">
        <v>14</v>
      </c>
      <c r="B175" s="28"/>
      <c r="C175" s="29"/>
      <c r="D175" s="29"/>
      <c r="E175" s="30"/>
      <c r="F175" s="31"/>
      <c r="G175" s="30"/>
      <c r="H175" s="31"/>
      <c r="I175" s="30"/>
      <c r="J175" s="31"/>
      <c r="K175" s="30"/>
      <c r="L175" s="22"/>
    </row>
    <row r="176" spans="1:12" s="16" customFormat="1" ht="11.25" customHeight="1" x14ac:dyDescent="0.15">
      <c r="A176" s="32" t="s">
        <v>19</v>
      </c>
      <c r="B176" s="28" t="s">
        <v>16</v>
      </c>
      <c r="C176" s="33">
        <f t="shared" ref="C176:K176" si="51">C177-C178</f>
        <v>0</v>
      </c>
      <c r="D176" s="33">
        <f t="shared" si="51"/>
        <v>0</v>
      </c>
      <c r="E176" s="34">
        <f t="shared" si="51"/>
        <v>0</v>
      </c>
      <c r="F176" s="35">
        <f t="shared" si="51"/>
        <v>0</v>
      </c>
      <c r="G176" s="34">
        <f t="shared" si="51"/>
        <v>0</v>
      </c>
      <c r="H176" s="35">
        <f t="shared" si="51"/>
        <v>0</v>
      </c>
      <c r="I176" s="34">
        <f t="shared" si="51"/>
        <v>0</v>
      </c>
      <c r="J176" s="35">
        <f t="shared" si="51"/>
        <v>0</v>
      </c>
      <c r="K176" s="34">
        <f t="shared" si="51"/>
        <v>0</v>
      </c>
      <c r="L176" s="22"/>
    </row>
    <row r="177" spans="1:12" s="16" customFormat="1" ht="11.25" customHeight="1" x14ac:dyDescent="0.15">
      <c r="A177" s="36" t="s">
        <v>17</v>
      </c>
      <c r="B177" s="37" t="s">
        <v>16</v>
      </c>
      <c r="C177" s="23">
        <v>0</v>
      </c>
      <c r="D177" s="24"/>
      <c r="E177" s="25"/>
      <c r="F177" s="26"/>
      <c r="G177" s="25"/>
      <c r="H177" s="26"/>
      <c r="I177" s="25"/>
      <c r="J177" s="26"/>
      <c r="K177" s="25"/>
      <c r="L177" s="22"/>
    </row>
    <row r="178" spans="1:12" s="16" customFormat="1" ht="11.25" customHeight="1" x14ac:dyDescent="0.15">
      <c r="A178" s="38" t="s">
        <v>18</v>
      </c>
      <c r="B178" s="39" t="s">
        <v>16</v>
      </c>
      <c r="C178" s="40">
        <v>0</v>
      </c>
      <c r="D178" s="70"/>
      <c r="E178" s="41"/>
      <c r="F178" s="42"/>
      <c r="G178" s="41"/>
      <c r="H178" s="42"/>
      <c r="I178" s="41"/>
      <c r="J178" s="42"/>
      <c r="K178" s="41"/>
      <c r="L178" s="43"/>
    </row>
    <row r="179" spans="1:12" s="16" customFormat="1" ht="18" customHeight="1" x14ac:dyDescent="0.15">
      <c r="A179" s="60" t="s">
        <v>40</v>
      </c>
      <c r="B179" s="61"/>
      <c r="C179" s="62"/>
      <c r="D179" s="62"/>
      <c r="E179" s="63"/>
      <c r="F179" s="64"/>
      <c r="G179" s="63"/>
      <c r="H179" s="64"/>
      <c r="I179" s="63"/>
      <c r="J179" s="64"/>
      <c r="K179" s="63"/>
      <c r="L179" s="15"/>
    </row>
    <row r="180" spans="1:12" s="16" customFormat="1" ht="11.25" customHeight="1" x14ac:dyDescent="0.15">
      <c r="A180" s="17" t="s">
        <v>19</v>
      </c>
      <c r="B180" s="18" t="s">
        <v>16</v>
      </c>
      <c r="C180" s="19">
        <f t="shared" ref="C180:K180" si="52">C181-C182</f>
        <v>0</v>
      </c>
      <c r="D180" s="19">
        <f t="shared" si="52"/>
        <v>0</v>
      </c>
      <c r="E180" s="20">
        <f t="shared" si="52"/>
        <v>0</v>
      </c>
      <c r="F180" s="21">
        <f t="shared" si="52"/>
        <v>0</v>
      </c>
      <c r="G180" s="20">
        <f t="shared" si="52"/>
        <v>0</v>
      </c>
      <c r="H180" s="21">
        <f t="shared" si="52"/>
        <v>0</v>
      </c>
      <c r="I180" s="20">
        <f t="shared" si="52"/>
        <v>0</v>
      </c>
      <c r="J180" s="21">
        <f t="shared" si="52"/>
        <v>0</v>
      </c>
      <c r="K180" s="20">
        <f t="shared" si="52"/>
        <v>0</v>
      </c>
      <c r="L180" s="22"/>
    </row>
    <row r="181" spans="1:12" s="16" customFormat="1" ht="11.25" customHeight="1" x14ac:dyDescent="0.15">
      <c r="A181" s="17" t="s">
        <v>17</v>
      </c>
      <c r="B181" s="18" t="s">
        <v>16</v>
      </c>
      <c r="C181" s="23">
        <v>0</v>
      </c>
      <c r="D181" s="24"/>
      <c r="E181" s="25"/>
      <c r="F181" s="26"/>
      <c r="G181" s="25"/>
      <c r="H181" s="26"/>
      <c r="I181" s="25"/>
      <c r="J181" s="26"/>
      <c r="K181" s="25"/>
      <c r="L181" s="22"/>
    </row>
    <row r="182" spans="1:12" s="16" customFormat="1" ht="11.25" customHeight="1" x14ac:dyDescent="0.15">
      <c r="A182" s="17" t="s">
        <v>18</v>
      </c>
      <c r="B182" s="18" t="s">
        <v>16</v>
      </c>
      <c r="C182" s="23">
        <v>0</v>
      </c>
      <c r="D182" s="24"/>
      <c r="E182" s="25"/>
      <c r="F182" s="26"/>
      <c r="G182" s="25"/>
      <c r="H182" s="26"/>
      <c r="I182" s="25"/>
      <c r="J182" s="26"/>
      <c r="K182" s="25"/>
      <c r="L182" s="22"/>
    </row>
    <row r="183" spans="1:12" s="16" customFormat="1" ht="18" customHeight="1" x14ac:dyDescent="0.15">
      <c r="A183" s="27" t="s">
        <v>14</v>
      </c>
      <c r="B183" s="28"/>
      <c r="C183" s="29"/>
      <c r="D183" s="29"/>
      <c r="E183" s="30"/>
      <c r="F183" s="31"/>
      <c r="G183" s="30"/>
      <c r="H183" s="31"/>
      <c r="I183" s="30"/>
      <c r="J183" s="31"/>
      <c r="K183" s="30"/>
      <c r="L183" s="22"/>
    </row>
    <row r="184" spans="1:12" s="16" customFormat="1" ht="11.25" customHeight="1" x14ac:dyDescent="0.15">
      <c r="A184" s="32" t="s">
        <v>19</v>
      </c>
      <c r="B184" s="28" t="s">
        <v>16</v>
      </c>
      <c r="C184" s="33">
        <f t="shared" ref="C184:K184" si="53">C185-C186</f>
        <v>0</v>
      </c>
      <c r="D184" s="33">
        <f t="shared" si="53"/>
        <v>0</v>
      </c>
      <c r="E184" s="34">
        <f t="shared" si="53"/>
        <v>0</v>
      </c>
      <c r="F184" s="35">
        <f t="shared" si="53"/>
        <v>0</v>
      </c>
      <c r="G184" s="34">
        <f t="shared" si="53"/>
        <v>0</v>
      </c>
      <c r="H184" s="35">
        <f t="shared" si="53"/>
        <v>0</v>
      </c>
      <c r="I184" s="34">
        <f t="shared" si="53"/>
        <v>0</v>
      </c>
      <c r="J184" s="35">
        <f t="shared" si="53"/>
        <v>0</v>
      </c>
      <c r="K184" s="34">
        <f t="shared" si="53"/>
        <v>0</v>
      </c>
      <c r="L184" s="22"/>
    </row>
    <row r="185" spans="1:12" s="16" customFormat="1" ht="11.25" customHeight="1" x14ac:dyDescent="0.15">
      <c r="A185" s="36" t="s">
        <v>17</v>
      </c>
      <c r="B185" s="37" t="s">
        <v>16</v>
      </c>
      <c r="C185" s="23">
        <v>0</v>
      </c>
      <c r="D185" s="24"/>
      <c r="E185" s="25"/>
      <c r="F185" s="26"/>
      <c r="G185" s="25"/>
      <c r="H185" s="26"/>
      <c r="I185" s="25"/>
      <c r="J185" s="26"/>
      <c r="K185" s="25"/>
      <c r="L185" s="22"/>
    </row>
    <row r="186" spans="1:12" s="16" customFormat="1" ht="11.25" customHeight="1" x14ac:dyDescent="0.15">
      <c r="A186" s="38" t="s">
        <v>18</v>
      </c>
      <c r="B186" s="39" t="s">
        <v>16</v>
      </c>
      <c r="C186" s="40">
        <v>0</v>
      </c>
      <c r="D186" s="70"/>
      <c r="E186" s="41"/>
      <c r="F186" s="42"/>
      <c r="G186" s="41"/>
      <c r="H186" s="42"/>
      <c r="I186" s="41"/>
      <c r="J186" s="42"/>
      <c r="K186" s="41"/>
      <c r="L186" s="43"/>
    </row>
    <row r="187" spans="1:12" s="16" customFormat="1" ht="18" customHeight="1" x14ac:dyDescent="0.15">
      <c r="A187" s="60" t="s">
        <v>41</v>
      </c>
      <c r="B187" s="61"/>
      <c r="C187" s="62"/>
      <c r="D187" s="62"/>
      <c r="E187" s="63"/>
      <c r="F187" s="64"/>
      <c r="G187" s="63"/>
      <c r="H187" s="64"/>
      <c r="I187" s="63"/>
      <c r="J187" s="64"/>
      <c r="K187" s="63"/>
      <c r="L187" s="15"/>
    </row>
    <row r="188" spans="1:12" s="16" customFormat="1" ht="11.25" customHeight="1" x14ac:dyDescent="0.15">
      <c r="A188" s="17" t="s">
        <v>19</v>
      </c>
      <c r="B188" s="18" t="s">
        <v>16</v>
      </c>
      <c r="C188" s="19">
        <f t="shared" ref="C188:K188" si="54">C189-C190</f>
        <v>0</v>
      </c>
      <c r="D188" s="19">
        <f t="shared" si="54"/>
        <v>0</v>
      </c>
      <c r="E188" s="20">
        <f t="shared" si="54"/>
        <v>0</v>
      </c>
      <c r="F188" s="21">
        <f t="shared" si="54"/>
        <v>0</v>
      </c>
      <c r="G188" s="20">
        <f t="shared" si="54"/>
        <v>0</v>
      </c>
      <c r="H188" s="21">
        <f t="shared" si="54"/>
        <v>0</v>
      </c>
      <c r="I188" s="20">
        <f t="shared" si="54"/>
        <v>0</v>
      </c>
      <c r="J188" s="21">
        <f t="shared" si="54"/>
        <v>0</v>
      </c>
      <c r="K188" s="20">
        <f t="shared" si="54"/>
        <v>0</v>
      </c>
      <c r="L188" s="22"/>
    </row>
    <row r="189" spans="1:12" s="16" customFormat="1" ht="11.25" customHeight="1" x14ac:dyDescent="0.15">
      <c r="A189" s="17" t="s">
        <v>17</v>
      </c>
      <c r="B189" s="18" t="s">
        <v>16</v>
      </c>
      <c r="C189" s="23">
        <v>0</v>
      </c>
      <c r="D189" s="24"/>
      <c r="E189" s="25"/>
      <c r="F189" s="26"/>
      <c r="G189" s="25"/>
      <c r="H189" s="26"/>
      <c r="I189" s="25"/>
      <c r="J189" s="26"/>
      <c r="K189" s="25"/>
      <c r="L189" s="22"/>
    </row>
    <row r="190" spans="1:12" s="16" customFormat="1" ht="11.25" customHeight="1" x14ac:dyDescent="0.15">
      <c r="A190" s="17" t="s">
        <v>18</v>
      </c>
      <c r="B190" s="18" t="s">
        <v>16</v>
      </c>
      <c r="C190" s="23">
        <v>0</v>
      </c>
      <c r="D190" s="24"/>
      <c r="E190" s="25"/>
      <c r="F190" s="26"/>
      <c r="G190" s="25"/>
      <c r="H190" s="26"/>
      <c r="I190" s="25"/>
      <c r="J190" s="26"/>
      <c r="K190" s="25"/>
      <c r="L190" s="22"/>
    </row>
    <row r="191" spans="1:12" s="16" customFormat="1" ht="18" customHeight="1" x14ac:dyDescent="0.15">
      <c r="A191" s="27" t="s">
        <v>14</v>
      </c>
      <c r="B191" s="28"/>
      <c r="C191" s="29"/>
      <c r="D191" s="29"/>
      <c r="E191" s="30"/>
      <c r="F191" s="31"/>
      <c r="G191" s="30"/>
      <c r="H191" s="31"/>
      <c r="I191" s="30"/>
      <c r="J191" s="31"/>
      <c r="K191" s="30"/>
      <c r="L191" s="22"/>
    </row>
    <row r="192" spans="1:12" s="16" customFormat="1" ht="11.25" customHeight="1" x14ac:dyDescent="0.15">
      <c r="A192" s="32" t="s">
        <v>19</v>
      </c>
      <c r="B192" s="28" t="s">
        <v>16</v>
      </c>
      <c r="C192" s="33">
        <f t="shared" ref="C192:K192" si="55">C193-C194</f>
        <v>0</v>
      </c>
      <c r="D192" s="33">
        <f t="shared" si="55"/>
        <v>0</v>
      </c>
      <c r="E192" s="34">
        <f t="shared" si="55"/>
        <v>0</v>
      </c>
      <c r="F192" s="35">
        <f t="shared" si="55"/>
        <v>0</v>
      </c>
      <c r="G192" s="34">
        <f t="shared" si="55"/>
        <v>0</v>
      </c>
      <c r="H192" s="35">
        <f t="shared" si="55"/>
        <v>0</v>
      </c>
      <c r="I192" s="34">
        <f t="shared" si="55"/>
        <v>0</v>
      </c>
      <c r="J192" s="35">
        <f t="shared" si="55"/>
        <v>0</v>
      </c>
      <c r="K192" s="34">
        <f t="shared" si="55"/>
        <v>0</v>
      </c>
      <c r="L192" s="22"/>
    </row>
    <row r="193" spans="1:12" s="16" customFormat="1" ht="11.25" customHeight="1" x14ac:dyDescent="0.15">
      <c r="A193" s="36" t="s">
        <v>17</v>
      </c>
      <c r="B193" s="37" t="s">
        <v>16</v>
      </c>
      <c r="C193" s="23">
        <v>0</v>
      </c>
      <c r="D193" s="24"/>
      <c r="E193" s="25"/>
      <c r="F193" s="26"/>
      <c r="G193" s="25"/>
      <c r="H193" s="26"/>
      <c r="I193" s="25"/>
      <c r="J193" s="26"/>
      <c r="K193" s="25"/>
      <c r="L193" s="22"/>
    </row>
    <row r="194" spans="1:12" s="16" customFormat="1" ht="11.25" customHeight="1" x14ac:dyDescent="0.15">
      <c r="A194" s="38" t="s">
        <v>18</v>
      </c>
      <c r="B194" s="39" t="s">
        <v>16</v>
      </c>
      <c r="C194" s="40">
        <v>0</v>
      </c>
      <c r="D194" s="70"/>
      <c r="E194" s="41"/>
      <c r="F194" s="42"/>
      <c r="G194" s="41"/>
      <c r="H194" s="42"/>
      <c r="I194" s="41"/>
      <c r="J194" s="42"/>
      <c r="K194" s="41"/>
      <c r="L194" s="43"/>
    </row>
    <row r="195" spans="1:12" s="16" customFormat="1" ht="18" customHeight="1" x14ac:dyDescent="0.15">
      <c r="A195" s="60" t="s">
        <v>42</v>
      </c>
      <c r="B195" s="61"/>
      <c r="C195" s="62"/>
      <c r="D195" s="62"/>
      <c r="E195" s="63"/>
      <c r="F195" s="64"/>
      <c r="G195" s="63"/>
      <c r="H195" s="64"/>
      <c r="I195" s="63"/>
      <c r="J195" s="64"/>
      <c r="K195" s="63"/>
      <c r="L195" s="15"/>
    </row>
    <row r="196" spans="1:12" s="16" customFormat="1" ht="11.25" customHeight="1" x14ac:dyDescent="0.15">
      <c r="A196" s="17" t="s">
        <v>19</v>
      </c>
      <c r="B196" s="18" t="s">
        <v>16</v>
      </c>
      <c r="C196" s="19">
        <f t="shared" ref="C196:K196" si="56">C197-C198</f>
        <v>0</v>
      </c>
      <c r="D196" s="19">
        <f t="shared" si="56"/>
        <v>0</v>
      </c>
      <c r="E196" s="20">
        <f t="shared" si="56"/>
        <v>0</v>
      </c>
      <c r="F196" s="21">
        <f t="shared" si="56"/>
        <v>0</v>
      </c>
      <c r="G196" s="20">
        <f t="shared" si="56"/>
        <v>0</v>
      </c>
      <c r="H196" s="21">
        <f t="shared" si="56"/>
        <v>0</v>
      </c>
      <c r="I196" s="20">
        <f t="shared" si="56"/>
        <v>0</v>
      </c>
      <c r="J196" s="21">
        <f t="shared" si="56"/>
        <v>0</v>
      </c>
      <c r="K196" s="20">
        <f t="shared" si="56"/>
        <v>0</v>
      </c>
      <c r="L196" s="22"/>
    </row>
    <row r="197" spans="1:12" s="16" customFormat="1" ht="11.25" customHeight="1" x14ac:dyDescent="0.15">
      <c r="A197" s="17" t="s">
        <v>17</v>
      </c>
      <c r="B197" s="18" t="s">
        <v>16</v>
      </c>
      <c r="C197" s="23">
        <v>0</v>
      </c>
      <c r="D197" s="24"/>
      <c r="E197" s="25"/>
      <c r="F197" s="26"/>
      <c r="G197" s="25"/>
      <c r="H197" s="26"/>
      <c r="I197" s="25"/>
      <c r="J197" s="26"/>
      <c r="K197" s="25"/>
      <c r="L197" s="22"/>
    </row>
    <row r="198" spans="1:12" s="16" customFormat="1" ht="11.25" customHeight="1" x14ac:dyDescent="0.15">
      <c r="A198" s="17" t="s">
        <v>18</v>
      </c>
      <c r="B198" s="18" t="s">
        <v>16</v>
      </c>
      <c r="C198" s="23">
        <v>0</v>
      </c>
      <c r="D198" s="24"/>
      <c r="E198" s="25"/>
      <c r="F198" s="26"/>
      <c r="G198" s="25"/>
      <c r="H198" s="26"/>
      <c r="I198" s="25"/>
      <c r="J198" s="26"/>
      <c r="K198" s="25"/>
      <c r="L198" s="22"/>
    </row>
    <row r="199" spans="1:12" s="16" customFormat="1" ht="18" customHeight="1" x14ac:dyDescent="0.15">
      <c r="A199" s="27" t="s">
        <v>14</v>
      </c>
      <c r="B199" s="28"/>
      <c r="C199" s="29"/>
      <c r="D199" s="29"/>
      <c r="E199" s="30"/>
      <c r="F199" s="31"/>
      <c r="G199" s="30"/>
      <c r="H199" s="31"/>
      <c r="I199" s="30"/>
      <c r="J199" s="31"/>
      <c r="K199" s="30"/>
      <c r="L199" s="22"/>
    </row>
    <row r="200" spans="1:12" s="16" customFormat="1" ht="11.25" customHeight="1" x14ac:dyDescent="0.15">
      <c r="A200" s="32" t="s">
        <v>19</v>
      </c>
      <c r="B200" s="28" t="s">
        <v>16</v>
      </c>
      <c r="C200" s="33">
        <f t="shared" ref="C200:K200" si="57">C201-C202</f>
        <v>0</v>
      </c>
      <c r="D200" s="33">
        <f t="shared" si="57"/>
        <v>0</v>
      </c>
      <c r="E200" s="34">
        <f t="shared" si="57"/>
        <v>0</v>
      </c>
      <c r="F200" s="35">
        <f t="shared" si="57"/>
        <v>0</v>
      </c>
      <c r="G200" s="34">
        <f t="shared" si="57"/>
        <v>0</v>
      </c>
      <c r="H200" s="35">
        <f t="shared" si="57"/>
        <v>0</v>
      </c>
      <c r="I200" s="34">
        <f t="shared" si="57"/>
        <v>0</v>
      </c>
      <c r="J200" s="35">
        <f t="shared" si="57"/>
        <v>0</v>
      </c>
      <c r="K200" s="34">
        <f t="shared" si="57"/>
        <v>0</v>
      </c>
      <c r="L200" s="22"/>
    </row>
    <row r="201" spans="1:12" s="16" customFormat="1" ht="11.25" customHeight="1" x14ac:dyDescent="0.15">
      <c r="A201" s="36" t="s">
        <v>17</v>
      </c>
      <c r="B201" s="37" t="s">
        <v>16</v>
      </c>
      <c r="C201" s="23">
        <v>0</v>
      </c>
      <c r="D201" s="24"/>
      <c r="E201" s="25"/>
      <c r="F201" s="26"/>
      <c r="G201" s="25"/>
      <c r="H201" s="26"/>
      <c r="I201" s="25"/>
      <c r="J201" s="26"/>
      <c r="K201" s="25"/>
      <c r="L201" s="22"/>
    </row>
    <row r="202" spans="1:12" s="16" customFormat="1" ht="11.25" customHeight="1" x14ac:dyDescent="0.15">
      <c r="A202" s="38" t="s">
        <v>18</v>
      </c>
      <c r="B202" s="39" t="s">
        <v>16</v>
      </c>
      <c r="C202" s="40">
        <v>0</v>
      </c>
      <c r="D202" s="70"/>
      <c r="E202" s="41"/>
      <c r="F202" s="42"/>
      <c r="G202" s="41"/>
      <c r="H202" s="42"/>
      <c r="I202" s="41"/>
      <c r="J202" s="42"/>
      <c r="K202" s="41"/>
      <c r="L202" s="43"/>
    </row>
    <row r="203" spans="1:12" s="16" customFormat="1" ht="18" customHeight="1" x14ac:dyDescent="0.15">
      <c r="A203" s="60" t="s">
        <v>43</v>
      </c>
      <c r="B203" s="61"/>
      <c r="C203" s="62"/>
      <c r="D203" s="62"/>
      <c r="E203" s="63"/>
      <c r="F203" s="64"/>
      <c r="G203" s="63"/>
      <c r="H203" s="64"/>
      <c r="I203" s="63"/>
      <c r="J203" s="64"/>
      <c r="K203" s="63"/>
      <c r="L203" s="15"/>
    </row>
    <row r="204" spans="1:12" s="16" customFormat="1" ht="11.25" customHeight="1" x14ac:dyDescent="0.15">
      <c r="A204" s="17" t="s">
        <v>19</v>
      </c>
      <c r="B204" s="18" t="s">
        <v>16</v>
      </c>
      <c r="C204" s="19">
        <f t="shared" ref="C204:K204" si="58">C205-C206</f>
        <v>0</v>
      </c>
      <c r="D204" s="19">
        <f t="shared" si="58"/>
        <v>0</v>
      </c>
      <c r="E204" s="20">
        <f t="shared" si="58"/>
        <v>0</v>
      </c>
      <c r="F204" s="21">
        <f t="shared" si="58"/>
        <v>0</v>
      </c>
      <c r="G204" s="20">
        <f t="shared" si="58"/>
        <v>0</v>
      </c>
      <c r="H204" s="21">
        <f t="shared" si="58"/>
        <v>0</v>
      </c>
      <c r="I204" s="20">
        <f t="shared" si="58"/>
        <v>0</v>
      </c>
      <c r="J204" s="21">
        <f t="shared" si="58"/>
        <v>0</v>
      </c>
      <c r="K204" s="20">
        <f t="shared" si="58"/>
        <v>0</v>
      </c>
      <c r="L204" s="22"/>
    </row>
    <row r="205" spans="1:12" s="16" customFormat="1" ht="11.25" customHeight="1" x14ac:dyDescent="0.15">
      <c r="A205" s="17" t="s">
        <v>17</v>
      </c>
      <c r="B205" s="18" t="s">
        <v>16</v>
      </c>
      <c r="C205" s="23">
        <v>0</v>
      </c>
      <c r="D205" s="24"/>
      <c r="E205" s="25"/>
      <c r="F205" s="26"/>
      <c r="G205" s="25"/>
      <c r="H205" s="26"/>
      <c r="I205" s="25"/>
      <c r="J205" s="26"/>
      <c r="K205" s="25"/>
      <c r="L205" s="22"/>
    </row>
    <row r="206" spans="1:12" s="16" customFormat="1" ht="11.25" customHeight="1" x14ac:dyDescent="0.15">
      <c r="A206" s="17" t="s">
        <v>18</v>
      </c>
      <c r="B206" s="18" t="s">
        <v>16</v>
      </c>
      <c r="C206" s="23"/>
      <c r="D206" s="24"/>
      <c r="E206" s="25"/>
      <c r="F206" s="26"/>
      <c r="G206" s="25"/>
      <c r="H206" s="26"/>
      <c r="I206" s="25"/>
      <c r="J206" s="26"/>
      <c r="K206" s="25"/>
      <c r="L206" s="22"/>
    </row>
    <row r="207" spans="1:12" s="16" customFormat="1" ht="18" customHeight="1" x14ac:dyDescent="0.15">
      <c r="A207" s="27" t="s">
        <v>14</v>
      </c>
      <c r="B207" s="28"/>
      <c r="C207" s="29"/>
      <c r="D207" s="29"/>
      <c r="E207" s="30"/>
      <c r="F207" s="31"/>
      <c r="G207" s="30"/>
      <c r="H207" s="31"/>
      <c r="I207" s="30"/>
      <c r="J207" s="31"/>
      <c r="K207" s="30"/>
      <c r="L207" s="22"/>
    </row>
    <row r="208" spans="1:12" s="16" customFormat="1" ht="11.25" customHeight="1" x14ac:dyDescent="0.15">
      <c r="A208" s="32" t="s">
        <v>19</v>
      </c>
      <c r="B208" s="28" t="s">
        <v>16</v>
      </c>
      <c r="C208" s="33">
        <f t="shared" ref="C208:K208" si="59">C209-C210</f>
        <v>0</v>
      </c>
      <c r="D208" s="33">
        <f t="shared" si="59"/>
        <v>0</v>
      </c>
      <c r="E208" s="34">
        <f t="shared" si="59"/>
        <v>0</v>
      </c>
      <c r="F208" s="35">
        <f t="shared" si="59"/>
        <v>0</v>
      </c>
      <c r="G208" s="34">
        <f t="shared" si="59"/>
        <v>0</v>
      </c>
      <c r="H208" s="35">
        <f t="shared" si="59"/>
        <v>0</v>
      </c>
      <c r="I208" s="34">
        <f t="shared" si="59"/>
        <v>0</v>
      </c>
      <c r="J208" s="35">
        <f t="shared" si="59"/>
        <v>0</v>
      </c>
      <c r="K208" s="34">
        <f t="shared" si="59"/>
        <v>0</v>
      </c>
      <c r="L208" s="22"/>
    </row>
    <row r="209" spans="1:12" s="16" customFormat="1" ht="11.25" customHeight="1" x14ac:dyDescent="0.15">
      <c r="A209" s="36" t="s">
        <v>17</v>
      </c>
      <c r="B209" s="37" t="s">
        <v>16</v>
      </c>
      <c r="C209" s="23">
        <v>0</v>
      </c>
      <c r="D209" s="24"/>
      <c r="E209" s="25"/>
      <c r="F209" s="26"/>
      <c r="G209" s="25"/>
      <c r="H209" s="26"/>
      <c r="I209" s="25"/>
      <c r="J209" s="26"/>
      <c r="K209" s="25"/>
      <c r="L209" s="22"/>
    </row>
    <row r="210" spans="1:12" s="16" customFormat="1" ht="11.25" customHeight="1" x14ac:dyDescent="0.15">
      <c r="A210" s="38" t="s">
        <v>18</v>
      </c>
      <c r="B210" s="39" t="s">
        <v>16</v>
      </c>
      <c r="C210" s="40"/>
      <c r="D210" s="70"/>
      <c r="E210" s="41"/>
      <c r="F210" s="42"/>
      <c r="G210" s="41"/>
      <c r="H210" s="42"/>
      <c r="I210" s="41"/>
      <c r="J210" s="42"/>
      <c r="K210" s="41"/>
      <c r="L210" s="43"/>
    </row>
    <row r="211" spans="1:12" s="16" customFormat="1" ht="18" customHeight="1" x14ac:dyDescent="0.15">
      <c r="A211" s="60" t="s">
        <v>44</v>
      </c>
      <c r="B211" s="61"/>
      <c r="C211" s="62"/>
      <c r="D211" s="62"/>
      <c r="E211" s="63"/>
      <c r="F211" s="64"/>
      <c r="G211" s="63"/>
      <c r="H211" s="64"/>
      <c r="I211" s="63"/>
      <c r="J211" s="64"/>
      <c r="K211" s="63"/>
      <c r="L211" s="15"/>
    </row>
    <row r="212" spans="1:12" s="16" customFormat="1" ht="11.25" customHeight="1" x14ac:dyDescent="0.15">
      <c r="A212" s="17" t="s">
        <v>19</v>
      </c>
      <c r="B212" s="18" t="s">
        <v>16</v>
      </c>
      <c r="C212" s="19">
        <f t="shared" ref="C212:K212" si="60">C213-C214</f>
        <v>0</v>
      </c>
      <c r="D212" s="19">
        <f t="shared" si="60"/>
        <v>0</v>
      </c>
      <c r="E212" s="20">
        <f t="shared" si="60"/>
        <v>0</v>
      </c>
      <c r="F212" s="21">
        <f t="shared" si="60"/>
        <v>0</v>
      </c>
      <c r="G212" s="20">
        <f t="shared" si="60"/>
        <v>0</v>
      </c>
      <c r="H212" s="21">
        <f t="shared" si="60"/>
        <v>0</v>
      </c>
      <c r="I212" s="20">
        <f t="shared" si="60"/>
        <v>0</v>
      </c>
      <c r="J212" s="21">
        <f t="shared" si="60"/>
        <v>0</v>
      </c>
      <c r="K212" s="20">
        <f t="shared" si="60"/>
        <v>0</v>
      </c>
      <c r="L212" s="22"/>
    </row>
    <row r="213" spans="1:12" s="16" customFormat="1" ht="11.25" customHeight="1" x14ac:dyDescent="0.15">
      <c r="A213" s="17" t="s">
        <v>17</v>
      </c>
      <c r="B213" s="18" t="s">
        <v>16</v>
      </c>
      <c r="C213" s="23">
        <v>0</v>
      </c>
      <c r="D213" s="24"/>
      <c r="E213" s="25"/>
      <c r="F213" s="26"/>
      <c r="G213" s="25"/>
      <c r="H213" s="26"/>
      <c r="I213" s="25"/>
      <c r="J213" s="26"/>
      <c r="K213" s="25"/>
      <c r="L213" s="22"/>
    </row>
    <row r="214" spans="1:12" s="16" customFormat="1" ht="11.25" customHeight="1" x14ac:dyDescent="0.15">
      <c r="A214" s="17" t="s">
        <v>18</v>
      </c>
      <c r="B214" s="18" t="s">
        <v>16</v>
      </c>
      <c r="C214" s="23">
        <v>0</v>
      </c>
      <c r="D214" s="24"/>
      <c r="E214" s="25"/>
      <c r="F214" s="26"/>
      <c r="G214" s="25"/>
      <c r="H214" s="26"/>
      <c r="I214" s="25"/>
      <c r="J214" s="26"/>
      <c r="K214" s="25"/>
      <c r="L214" s="22"/>
    </row>
    <row r="215" spans="1:12" s="16" customFormat="1" ht="18" customHeight="1" x14ac:dyDescent="0.15">
      <c r="A215" s="27" t="s">
        <v>14</v>
      </c>
      <c r="B215" s="28"/>
      <c r="C215" s="29"/>
      <c r="D215" s="29"/>
      <c r="E215" s="30"/>
      <c r="F215" s="31"/>
      <c r="G215" s="30"/>
      <c r="H215" s="31"/>
      <c r="I215" s="30"/>
      <c r="J215" s="31"/>
      <c r="K215" s="30"/>
      <c r="L215" s="22"/>
    </row>
    <row r="216" spans="1:12" s="16" customFormat="1" ht="11.25" customHeight="1" x14ac:dyDescent="0.15">
      <c r="A216" s="32" t="s">
        <v>19</v>
      </c>
      <c r="B216" s="28" t="s">
        <v>16</v>
      </c>
      <c r="C216" s="33">
        <f t="shared" ref="C216:K216" si="61">C217-C218</f>
        <v>0</v>
      </c>
      <c r="D216" s="33">
        <f t="shared" si="61"/>
        <v>0</v>
      </c>
      <c r="E216" s="34">
        <f t="shared" si="61"/>
        <v>0</v>
      </c>
      <c r="F216" s="35">
        <f t="shared" si="61"/>
        <v>0</v>
      </c>
      <c r="G216" s="34">
        <f t="shared" si="61"/>
        <v>0</v>
      </c>
      <c r="H216" s="35">
        <f t="shared" si="61"/>
        <v>0</v>
      </c>
      <c r="I216" s="34">
        <f t="shared" si="61"/>
        <v>0</v>
      </c>
      <c r="J216" s="35">
        <f t="shared" si="61"/>
        <v>0</v>
      </c>
      <c r="K216" s="34">
        <f t="shared" si="61"/>
        <v>0</v>
      </c>
      <c r="L216" s="22"/>
    </row>
    <row r="217" spans="1:12" s="16" customFormat="1" ht="11.25" customHeight="1" x14ac:dyDescent="0.15">
      <c r="A217" s="36" t="s">
        <v>17</v>
      </c>
      <c r="B217" s="37" t="s">
        <v>16</v>
      </c>
      <c r="C217" s="23">
        <v>0</v>
      </c>
      <c r="D217" s="24"/>
      <c r="E217" s="25"/>
      <c r="F217" s="26"/>
      <c r="G217" s="25"/>
      <c r="H217" s="26"/>
      <c r="I217" s="25"/>
      <c r="J217" s="26"/>
      <c r="K217" s="25"/>
      <c r="L217" s="22"/>
    </row>
    <row r="218" spans="1:12" s="16" customFormat="1" ht="11.25" customHeight="1" x14ac:dyDescent="0.15">
      <c r="A218" s="38" t="s">
        <v>18</v>
      </c>
      <c r="B218" s="39" t="s">
        <v>16</v>
      </c>
      <c r="C218" s="40">
        <v>0</v>
      </c>
      <c r="D218" s="70"/>
      <c r="E218" s="41"/>
      <c r="F218" s="42"/>
      <c r="G218" s="41"/>
      <c r="H218" s="42"/>
      <c r="I218" s="41"/>
      <c r="J218" s="42"/>
      <c r="K218" s="41"/>
      <c r="L218" s="43"/>
    </row>
    <row r="219" spans="1:12" s="16" customFormat="1" ht="11.25" customHeight="1" x14ac:dyDescent="0.15">
      <c r="A219" s="60" t="s">
        <v>45</v>
      </c>
      <c r="B219" s="61"/>
      <c r="C219" s="62"/>
      <c r="D219" s="62"/>
      <c r="E219" s="63"/>
      <c r="F219" s="64"/>
      <c r="G219" s="63"/>
      <c r="H219" s="64"/>
      <c r="I219" s="63"/>
      <c r="J219" s="64"/>
      <c r="K219" s="63"/>
      <c r="L219" s="15"/>
    </row>
    <row r="220" spans="1:12" s="16" customFormat="1" ht="11.25" customHeight="1" x14ac:dyDescent="0.15">
      <c r="A220" s="17" t="s">
        <v>19</v>
      </c>
      <c r="B220" s="18" t="s">
        <v>16</v>
      </c>
      <c r="C220" s="19">
        <f t="shared" ref="C220:K220" si="62">C221-C222</f>
        <v>0</v>
      </c>
      <c r="D220" s="19">
        <f t="shared" si="62"/>
        <v>0</v>
      </c>
      <c r="E220" s="20">
        <f t="shared" si="62"/>
        <v>0</v>
      </c>
      <c r="F220" s="21">
        <f t="shared" si="62"/>
        <v>0</v>
      </c>
      <c r="G220" s="20">
        <f t="shared" si="62"/>
        <v>0</v>
      </c>
      <c r="H220" s="21">
        <f t="shared" si="62"/>
        <v>0</v>
      </c>
      <c r="I220" s="20">
        <f t="shared" si="62"/>
        <v>0</v>
      </c>
      <c r="J220" s="21">
        <f t="shared" si="62"/>
        <v>0</v>
      </c>
      <c r="K220" s="20">
        <f t="shared" si="62"/>
        <v>0</v>
      </c>
      <c r="L220" s="22"/>
    </row>
    <row r="221" spans="1:12" s="16" customFormat="1" ht="11.25" customHeight="1" x14ac:dyDescent="0.15">
      <c r="A221" s="17" t="s">
        <v>17</v>
      </c>
      <c r="B221" s="18" t="s">
        <v>16</v>
      </c>
      <c r="C221" s="23">
        <v>0</v>
      </c>
      <c r="D221" s="24"/>
      <c r="E221" s="25"/>
      <c r="F221" s="26"/>
      <c r="G221" s="25"/>
      <c r="H221" s="26"/>
      <c r="I221" s="25"/>
      <c r="J221" s="26"/>
      <c r="K221" s="25"/>
      <c r="L221" s="22"/>
    </row>
    <row r="222" spans="1:12" s="16" customFormat="1" ht="11.25" customHeight="1" x14ac:dyDescent="0.15">
      <c r="A222" s="17" t="s">
        <v>18</v>
      </c>
      <c r="B222" s="18" t="s">
        <v>16</v>
      </c>
      <c r="C222" s="23">
        <v>0</v>
      </c>
      <c r="D222" s="24"/>
      <c r="E222" s="25"/>
      <c r="F222" s="26"/>
      <c r="G222" s="25"/>
      <c r="H222" s="26"/>
      <c r="I222" s="25"/>
      <c r="J222" s="26"/>
      <c r="K222" s="25"/>
      <c r="L222" s="22"/>
    </row>
    <row r="223" spans="1:12" s="16" customFormat="1" ht="18" customHeight="1" x14ac:dyDescent="0.15">
      <c r="A223" s="27" t="s">
        <v>14</v>
      </c>
      <c r="B223" s="28"/>
      <c r="C223" s="29"/>
      <c r="D223" s="29"/>
      <c r="E223" s="30"/>
      <c r="F223" s="31"/>
      <c r="G223" s="30"/>
      <c r="H223" s="31"/>
      <c r="I223" s="30"/>
      <c r="J223" s="31"/>
      <c r="K223" s="30"/>
      <c r="L223" s="22"/>
    </row>
    <row r="224" spans="1:12" s="16" customFormat="1" ht="11.25" customHeight="1" x14ac:dyDescent="0.15">
      <c r="A224" s="32" t="s">
        <v>19</v>
      </c>
      <c r="B224" s="28" t="s">
        <v>16</v>
      </c>
      <c r="C224" s="33">
        <f t="shared" ref="C224:K224" si="63">C225-C226</f>
        <v>0</v>
      </c>
      <c r="D224" s="33">
        <f t="shared" si="63"/>
        <v>0</v>
      </c>
      <c r="E224" s="34">
        <f t="shared" si="63"/>
        <v>0</v>
      </c>
      <c r="F224" s="35">
        <f t="shared" si="63"/>
        <v>0</v>
      </c>
      <c r="G224" s="34">
        <f t="shared" si="63"/>
        <v>0</v>
      </c>
      <c r="H224" s="35">
        <f t="shared" si="63"/>
        <v>0</v>
      </c>
      <c r="I224" s="34">
        <f t="shared" si="63"/>
        <v>0</v>
      </c>
      <c r="J224" s="35">
        <f t="shared" si="63"/>
        <v>0</v>
      </c>
      <c r="K224" s="34">
        <f t="shared" si="63"/>
        <v>0</v>
      </c>
      <c r="L224" s="22"/>
    </row>
    <row r="225" spans="1:12" s="16" customFormat="1" ht="11.25" customHeight="1" x14ac:dyDescent="0.15">
      <c r="A225" s="36" t="s">
        <v>17</v>
      </c>
      <c r="B225" s="37" t="s">
        <v>16</v>
      </c>
      <c r="C225" s="23">
        <v>0</v>
      </c>
      <c r="D225" s="24"/>
      <c r="E225" s="25"/>
      <c r="F225" s="26"/>
      <c r="G225" s="25"/>
      <c r="H225" s="26"/>
      <c r="I225" s="25"/>
      <c r="J225" s="26"/>
      <c r="K225" s="25"/>
      <c r="L225" s="22"/>
    </row>
    <row r="226" spans="1:12" s="16" customFormat="1" ht="11.25" customHeight="1" x14ac:dyDescent="0.15">
      <c r="A226" s="38" t="s">
        <v>18</v>
      </c>
      <c r="B226" s="39" t="s">
        <v>16</v>
      </c>
      <c r="C226" s="40">
        <v>0</v>
      </c>
      <c r="D226" s="70"/>
      <c r="E226" s="41"/>
      <c r="F226" s="42"/>
      <c r="G226" s="41"/>
      <c r="H226" s="42"/>
      <c r="I226" s="41"/>
      <c r="J226" s="42"/>
      <c r="K226" s="41"/>
      <c r="L226" s="43"/>
    </row>
    <row r="227" spans="1:12" s="16" customFormat="1" ht="11.25" customHeight="1" x14ac:dyDescent="0.15">
      <c r="A227" s="60" t="s">
        <v>46</v>
      </c>
      <c r="B227" s="61"/>
      <c r="C227" s="62"/>
      <c r="D227" s="62"/>
      <c r="E227" s="63"/>
      <c r="F227" s="64"/>
      <c r="G227" s="63"/>
      <c r="H227" s="64"/>
      <c r="I227" s="63"/>
      <c r="J227" s="64"/>
      <c r="K227" s="63"/>
      <c r="L227" s="15"/>
    </row>
    <row r="228" spans="1:12" s="16" customFormat="1" ht="11.25" customHeight="1" x14ac:dyDescent="0.15">
      <c r="A228" s="17" t="s">
        <v>19</v>
      </c>
      <c r="B228" s="18" t="s">
        <v>16</v>
      </c>
      <c r="C228" s="19">
        <f t="shared" ref="C228:K228" si="64">C229-C230</f>
        <v>0</v>
      </c>
      <c r="D228" s="19">
        <f t="shared" si="64"/>
        <v>0</v>
      </c>
      <c r="E228" s="20">
        <f t="shared" si="64"/>
        <v>0</v>
      </c>
      <c r="F228" s="21">
        <f t="shared" si="64"/>
        <v>0</v>
      </c>
      <c r="G228" s="20">
        <f t="shared" si="64"/>
        <v>0</v>
      </c>
      <c r="H228" s="21">
        <f t="shared" si="64"/>
        <v>0</v>
      </c>
      <c r="I228" s="20">
        <f t="shared" si="64"/>
        <v>0</v>
      </c>
      <c r="J228" s="21">
        <f t="shared" si="64"/>
        <v>0</v>
      </c>
      <c r="K228" s="20">
        <f t="shared" si="64"/>
        <v>0</v>
      </c>
      <c r="L228" s="22"/>
    </row>
    <row r="229" spans="1:12" s="16" customFormat="1" ht="11.25" customHeight="1" x14ac:dyDescent="0.15">
      <c r="A229" s="17" t="s">
        <v>17</v>
      </c>
      <c r="B229" s="18" t="s">
        <v>16</v>
      </c>
      <c r="C229" s="23">
        <v>0</v>
      </c>
      <c r="D229" s="24"/>
      <c r="E229" s="25"/>
      <c r="F229" s="26"/>
      <c r="G229" s="25"/>
      <c r="H229" s="26"/>
      <c r="I229" s="25"/>
      <c r="J229" s="26"/>
      <c r="K229" s="25"/>
      <c r="L229" s="22"/>
    </row>
    <row r="230" spans="1:12" s="16" customFormat="1" ht="11.25" customHeight="1" x14ac:dyDescent="0.15">
      <c r="A230" s="17" t="s">
        <v>18</v>
      </c>
      <c r="B230" s="18" t="s">
        <v>16</v>
      </c>
      <c r="C230" s="23">
        <v>0</v>
      </c>
      <c r="D230" s="24"/>
      <c r="E230" s="25"/>
      <c r="F230" s="26"/>
      <c r="G230" s="25"/>
      <c r="H230" s="26"/>
      <c r="I230" s="25"/>
      <c r="J230" s="26"/>
      <c r="K230" s="25"/>
      <c r="L230" s="22"/>
    </row>
    <row r="231" spans="1:12" s="16" customFormat="1" ht="18" customHeight="1" x14ac:dyDescent="0.15">
      <c r="A231" s="27" t="s">
        <v>14</v>
      </c>
      <c r="B231" s="28"/>
      <c r="C231" s="29"/>
      <c r="D231" s="29"/>
      <c r="E231" s="30"/>
      <c r="F231" s="31"/>
      <c r="G231" s="30"/>
      <c r="H231" s="31"/>
      <c r="I231" s="30"/>
      <c r="J231" s="31"/>
      <c r="K231" s="30"/>
      <c r="L231" s="22"/>
    </row>
    <row r="232" spans="1:12" s="16" customFormat="1" ht="11.25" customHeight="1" x14ac:dyDescent="0.15">
      <c r="A232" s="32" t="s">
        <v>19</v>
      </c>
      <c r="B232" s="28" t="s">
        <v>16</v>
      </c>
      <c r="C232" s="33">
        <f t="shared" ref="C232:K232" si="65">C233-C234</f>
        <v>0</v>
      </c>
      <c r="D232" s="33">
        <f t="shared" si="65"/>
        <v>0</v>
      </c>
      <c r="E232" s="34">
        <f t="shared" si="65"/>
        <v>0</v>
      </c>
      <c r="F232" s="35">
        <f t="shared" si="65"/>
        <v>0</v>
      </c>
      <c r="G232" s="34">
        <f t="shared" si="65"/>
        <v>0</v>
      </c>
      <c r="H232" s="35">
        <f t="shared" si="65"/>
        <v>0</v>
      </c>
      <c r="I232" s="34">
        <f t="shared" si="65"/>
        <v>0</v>
      </c>
      <c r="J232" s="35">
        <f t="shared" si="65"/>
        <v>0</v>
      </c>
      <c r="K232" s="34">
        <f t="shared" si="65"/>
        <v>0</v>
      </c>
      <c r="L232" s="22"/>
    </row>
    <row r="233" spans="1:12" s="16" customFormat="1" ht="11.25" customHeight="1" x14ac:dyDescent="0.15">
      <c r="A233" s="36" t="s">
        <v>17</v>
      </c>
      <c r="B233" s="37" t="s">
        <v>16</v>
      </c>
      <c r="C233" s="23">
        <v>0</v>
      </c>
      <c r="D233" s="24"/>
      <c r="E233" s="25"/>
      <c r="F233" s="26"/>
      <c r="G233" s="25"/>
      <c r="H233" s="26"/>
      <c r="I233" s="25"/>
      <c r="J233" s="26"/>
      <c r="K233" s="25"/>
      <c r="L233" s="22"/>
    </row>
    <row r="234" spans="1:12" s="16" customFormat="1" ht="11.25" customHeight="1" x14ac:dyDescent="0.15">
      <c r="A234" s="38" t="s">
        <v>18</v>
      </c>
      <c r="B234" s="39" t="s">
        <v>16</v>
      </c>
      <c r="C234" s="40">
        <v>0</v>
      </c>
      <c r="D234" s="70"/>
      <c r="E234" s="41"/>
      <c r="F234" s="42"/>
      <c r="G234" s="41"/>
      <c r="H234" s="42"/>
      <c r="I234" s="41"/>
      <c r="J234" s="42"/>
      <c r="K234" s="41"/>
      <c r="L234" s="43"/>
    </row>
    <row r="235" spans="1:12" s="16" customFormat="1" ht="11.25" customHeight="1" x14ac:dyDescent="0.15">
      <c r="A235" s="60" t="s">
        <v>47</v>
      </c>
      <c r="B235" s="61"/>
      <c r="C235" s="62"/>
      <c r="D235" s="62"/>
      <c r="E235" s="63"/>
      <c r="F235" s="64"/>
      <c r="G235" s="63"/>
      <c r="H235" s="64"/>
      <c r="I235" s="63"/>
      <c r="J235" s="64"/>
      <c r="K235" s="63"/>
      <c r="L235" s="15"/>
    </row>
    <row r="236" spans="1:12" s="16" customFormat="1" ht="11.25" customHeight="1" x14ac:dyDescent="0.15">
      <c r="A236" s="17" t="s">
        <v>19</v>
      </c>
      <c r="B236" s="18" t="s">
        <v>16</v>
      </c>
      <c r="C236" s="19">
        <f t="shared" ref="C236:K236" si="66">C237-C238</f>
        <v>0</v>
      </c>
      <c r="D236" s="19">
        <f t="shared" si="66"/>
        <v>0</v>
      </c>
      <c r="E236" s="20">
        <f t="shared" si="66"/>
        <v>0</v>
      </c>
      <c r="F236" s="21">
        <f t="shared" si="66"/>
        <v>0</v>
      </c>
      <c r="G236" s="20">
        <f t="shared" si="66"/>
        <v>0</v>
      </c>
      <c r="H236" s="21">
        <f t="shared" si="66"/>
        <v>0</v>
      </c>
      <c r="I236" s="20">
        <f t="shared" si="66"/>
        <v>0</v>
      </c>
      <c r="J236" s="21">
        <f t="shared" si="66"/>
        <v>0</v>
      </c>
      <c r="K236" s="20">
        <f t="shared" si="66"/>
        <v>0</v>
      </c>
      <c r="L236" s="22"/>
    </row>
    <row r="237" spans="1:12" s="16" customFormat="1" ht="11.25" customHeight="1" x14ac:dyDescent="0.15">
      <c r="A237" s="17" t="s">
        <v>17</v>
      </c>
      <c r="B237" s="18" t="s">
        <v>16</v>
      </c>
      <c r="C237" s="23">
        <v>0</v>
      </c>
      <c r="D237" s="24"/>
      <c r="E237" s="25"/>
      <c r="F237" s="26"/>
      <c r="G237" s="25"/>
      <c r="H237" s="26"/>
      <c r="I237" s="25"/>
      <c r="J237" s="26"/>
      <c r="K237" s="25"/>
      <c r="L237" s="22"/>
    </row>
    <row r="238" spans="1:12" s="16" customFormat="1" ht="11.25" customHeight="1" x14ac:dyDescent="0.15">
      <c r="A238" s="17" t="s">
        <v>18</v>
      </c>
      <c r="B238" s="18" t="s">
        <v>16</v>
      </c>
      <c r="C238" s="23">
        <v>0</v>
      </c>
      <c r="D238" s="24"/>
      <c r="E238" s="25"/>
      <c r="F238" s="26"/>
      <c r="G238" s="25"/>
      <c r="H238" s="26"/>
      <c r="I238" s="25"/>
      <c r="J238" s="26"/>
      <c r="K238" s="25"/>
      <c r="L238" s="22"/>
    </row>
    <row r="239" spans="1:12" s="16" customFormat="1" ht="18" customHeight="1" x14ac:dyDescent="0.15">
      <c r="A239" s="27" t="s">
        <v>14</v>
      </c>
      <c r="B239" s="28"/>
      <c r="C239" s="29"/>
      <c r="D239" s="29"/>
      <c r="E239" s="30"/>
      <c r="F239" s="31"/>
      <c r="G239" s="30"/>
      <c r="H239" s="31"/>
      <c r="I239" s="30"/>
      <c r="J239" s="31"/>
      <c r="K239" s="30"/>
      <c r="L239" s="22"/>
    </row>
    <row r="240" spans="1:12" s="16" customFormat="1" ht="11.25" customHeight="1" x14ac:dyDescent="0.15">
      <c r="A240" s="32" t="s">
        <v>19</v>
      </c>
      <c r="B240" s="28" t="s">
        <v>16</v>
      </c>
      <c r="C240" s="33">
        <f t="shared" ref="C240:K240" si="67">C241-C242</f>
        <v>0</v>
      </c>
      <c r="D240" s="33">
        <f t="shared" si="67"/>
        <v>0</v>
      </c>
      <c r="E240" s="34">
        <f t="shared" si="67"/>
        <v>0</v>
      </c>
      <c r="F240" s="35">
        <f t="shared" si="67"/>
        <v>0</v>
      </c>
      <c r="G240" s="34">
        <f t="shared" si="67"/>
        <v>0</v>
      </c>
      <c r="H240" s="35">
        <f t="shared" si="67"/>
        <v>0</v>
      </c>
      <c r="I240" s="34">
        <f t="shared" si="67"/>
        <v>0</v>
      </c>
      <c r="J240" s="35">
        <f t="shared" si="67"/>
        <v>0</v>
      </c>
      <c r="K240" s="34">
        <f t="shared" si="67"/>
        <v>0</v>
      </c>
      <c r="L240" s="22"/>
    </row>
    <row r="241" spans="1:12" s="16" customFormat="1" ht="11.25" customHeight="1" x14ac:dyDescent="0.15">
      <c r="A241" s="36" t="s">
        <v>17</v>
      </c>
      <c r="B241" s="37" t="s">
        <v>16</v>
      </c>
      <c r="C241" s="23">
        <v>0</v>
      </c>
      <c r="D241" s="24"/>
      <c r="E241" s="25"/>
      <c r="F241" s="26"/>
      <c r="G241" s="25"/>
      <c r="H241" s="26"/>
      <c r="I241" s="25"/>
      <c r="J241" s="26"/>
      <c r="K241" s="25"/>
      <c r="L241" s="22"/>
    </row>
    <row r="242" spans="1:12" s="16" customFormat="1" ht="11.25" customHeight="1" x14ac:dyDescent="0.15">
      <c r="A242" s="38" t="s">
        <v>18</v>
      </c>
      <c r="B242" s="39" t="s">
        <v>16</v>
      </c>
      <c r="C242" s="40">
        <v>0</v>
      </c>
      <c r="D242" s="70"/>
      <c r="E242" s="41"/>
      <c r="F242" s="42"/>
      <c r="G242" s="41"/>
      <c r="H242" s="42"/>
      <c r="I242" s="41"/>
      <c r="J242" s="42"/>
      <c r="K242" s="41"/>
      <c r="L242" s="43"/>
    </row>
    <row r="243" spans="1:12" s="16" customFormat="1" ht="27" customHeight="1" x14ac:dyDescent="0.15">
      <c r="A243" s="60" t="s">
        <v>48</v>
      </c>
      <c r="B243" s="61"/>
      <c r="C243" s="62"/>
      <c r="D243" s="62"/>
      <c r="E243" s="63"/>
      <c r="F243" s="64"/>
      <c r="G243" s="63"/>
      <c r="H243" s="64"/>
      <c r="I243" s="63"/>
      <c r="J243" s="64"/>
      <c r="K243" s="63"/>
      <c r="L243" s="15"/>
    </row>
    <row r="244" spans="1:12" s="16" customFormat="1" ht="11.25" customHeight="1" x14ac:dyDescent="0.15">
      <c r="A244" s="17" t="s">
        <v>19</v>
      </c>
      <c r="B244" s="18" t="s">
        <v>16</v>
      </c>
      <c r="C244" s="19">
        <f t="shared" ref="C244:K244" si="68">C246-C247</f>
        <v>-10309</v>
      </c>
      <c r="D244" s="19">
        <f t="shared" si="68"/>
        <v>-10192</v>
      </c>
      <c r="E244" s="20">
        <f t="shared" si="68"/>
        <v>-5620</v>
      </c>
      <c r="F244" s="21">
        <f t="shared" si="68"/>
        <v>-2610</v>
      </c>
      <c r="G244" s="20">
        <f t="shared" si="68"/>
        <v>-2140</v>
      </c>
      <c r="H244" s="21">
        <f t="shared" si="68"/>
        <v>-2010</v>
      </c>
      <c r="I244" s="20">
        <f t="shared" si="68"/>
        <v>-1730</v>
      </c>
      <c r="J244" s="21">
        <f t="shared" si="68"/>
        <v>-1700</v>
      </c>
      <c r="K244" s="20">
        <f t="shared" si="68"/>
        <v>-1540</v>
      </c>
      <c r="L244" s="22"/>
    </row>
    <row r="245" spans="1:12" s="16" customFormat="1" ht="11.25" customHeight="1" x14ac:dyDescent="0.15">
      <c r="A245" s="101" t="s">
        <v>67</v>
      </c>
      <c r="B245" s="102"/>
      <c r="C245" s="112"/>
      <c r="D245" s="112">
        <f>D244/C244*100</f>
        <v>98.865069356872638</v>
      </c>
      <c r="E245" s="113">
        <f>E244/D244*100</f>
        <v>55.141287284144425</v>
      </c>
      <c r="F245" s="114">
        <f>F244/E244*100</f>
        <v>46.441281138790039</v>
      </c>
      <c r="G245" s="113">
        <f>G244/E244*100</f>
        <v>38.078291814946617</v>
      </c>
      <c r="H245" s="114">
        <f>H244/F244*100</f>
        <v>77.011494252873561</v>
      </c>
      <c r="I245" s="113">
        <f>I244/G244*100</f>
        <v>80.841121495327101</v>
      </c>
      <c r="J245" s="114">
        <f>J244/H244*100</f>
        <v>84.577114427860707</v>
      </c>
      <c r="K245" s="113">
        <f>K244/I244*100</f>
        <v>89.017341040462426</v>
      </c>
      <c r="L245" s="22"/>
    </row>
    <row r="246" spans="1:12" s="16" customFormat="1" ht="11.25" customHeight="1" x14ac:dyDescent="0.15">
      <c r="A246" s="17" t="s">
        <v>17</v>
      </c>
      <c r="B246" s="18" t="s">
        <v>16</v>
      </c>
      <c r="C246" s="23">
        <v>0</v>
      </c>
      <c r="D246" s="24"/>
      <c r="E246" s="25"/>
      <c r="F246" s="26"/>
      <c r="G246" s="25"/>
      <c r="H246" s="26"/>
      <c r="I246" s="25"/>
      <c r="J246" s="26"/>
      <c r="K246" s="25"/>
      <c r="L246" s="22"/>
    </row>
    <row r="247" spans="1:12" s="16" customFormat="1" ht="11.25" customHeight="1" x14ac:dyDescent="0.15">
      <c r="A247" s="17" t="s">
        <v>18</v>
      </c>
      <c r="B247" s="18" t="s">
        <v>16</v>
      </c>
      <c r="C247" s="23">
        <v>10309</v>
      </c>
      <c r="D247" s="24">
        <v>10192</v>
      </c>
      <c r="E247" s="25">
        <v>5620</v>
      </c>
      <c r="F247" s="26">
        <v>2610</v>
      </c>
      <c r="G247" s="25">
        <v>2140</v>
      </c>
      <c r="H247" s="26">
        <v>2010</v>
      </c>
      <c r="I247" s="25">
        <v>1730</v>
      </c>
      <c r="J247" s="26">
        <v>1700</v>
      </c>
      <c r="K247" s="25">
        <v>1540</v>
      </c>
      <c r="L247" s="22"/>
    </row>
    <row r="248" spans="1:12" s="16" customFormat="1" ht="18" customHeight="1" x14ac:dyDescent="0.15">
      <c r="A248" s="27" t="s">
        <v>14</v>
      </c>
      <c r="B248" s="28"/>
      <c r="C248" s="29"/>
      <c r="D248" s="29"/>
      <c r="E248" s="30"/>
      <c r="F248" s="31"/>
      <c r="G248" s="30"/>
      <c r="H248" s="31"/>
      <c r="I248" s="30"/>
      <c r="J248" s="31"/>
      <c r="K248" s="30"/>
      <c r="L248" s="22"/>
    </row>
    <row r="249" spans="1:12" s="16" customFormat="1" ht="11.25" customHeight="1" x14ac:dyDescent="0.15">
      <c r="A249" s="32" t="s">
        <v>19</v>
      </c>
      <c r="B249" s="28" t="s">
        <v>16</v>
      </c>
      <c r="C249" s="33">
        <f t="shared" ref="C249:K249" si="69">C250-C251</f>
        <v>0</v>
      </c>
      <c r="D249" s="33">
        <f t="shared" si="69"/>
        <v>0</v>
      </c>
      <c r="E249" s="34">
        <f t="shared" si="69"/>
        <v>0</v>
      </c>
      <c r="F249" s="35">
        <f t="shared" si="69"/>
        <v>0</v>
      </c>
      <c r="G249" s="34">
        <f t="shared" si="69"/>
        <v>0</v>
      </c>
      <c r="H249" s="35">
        <f t="shared" si="69"/>
        <v>0</v>
      </c>
      <c r="I249" s="34">
        <f t="shared" si="69"/>
        <v>0</v>
      </c>
      <c r="J249" s="35">
        <f t="shared" si="69"/>
        <v>0</v>
      </c>
      <c r="K249" s="34">
        <f t="shared" si="69"/>
        <v>0</v>
      </c>
      <c r="L249" s="22"/>
    </row>
    <row r="250" spans="1:12" s="16" customFormat="1" ht="11.25" customHeight="1" x14ac:dyDescent="0.15">
      <c r="A250" s="36" t="s">
        <v>17</v>
      </c>
      <c r="B250" s="37" t="s">
        <v>16</v>
      </c>
      <c r="C250" s="23">
        <v>0</v>
      </c>
      <c r="D250" s="23">
        <v>0</v>
      </c>
      <c r="E250" s="25"/>
      <c r="F250" s="26"/>
      <c r="G250" s="25"/>
      <c r="H250" s="26"/>
      <c r="I250" s="25"/>
      <c r="J250" s="26"/>
      <c r="K250" s="25"/>
      <c r="L250" s="22"/>
    </row>
    <row r="251" spans="1:12" s="16" customFormat="1" ht="11.25" customHeight="1" x14ac:dyDescent="0.15">
      <c r="A251" s="38" t="s">
        <v>18</v>
      </c>
      <c r="B251" s="39" t="s">
        <v>16</v>
      </c>
      <c r="C251" s="40">
        <v>0</v>
      </c>
      <c r="D251" s="40">
        <v>0</v>
      </c>
      <c r="E251" s="41"/>
      <c r="F251" s="42"/>
      <c r="G251" s="41"/>
      <c r="H251" s="42"/>
      <c r="I251" s="41"/>
      <c r="J251" s="42"/>
      <c r="K251" s="41"/>
      <c r="L251" s="43"/>
    </row>
    <row r="252" spans="1:12" s="16" customFormat="1" ht="27" customHeight="1" x14ac:dyDescent="0.15">
      <c r="A252" s="60" t="s">
        <v>49</v>
      </c>
      <c r="B252" s="61"/>
      <c r="C252" s="62"/>
      <c r="D252" s="62"/>
      <c r="E252" s="63"/>
      <c r="F252" s="64"/>
      <c r="G252" s="63"/>
      <c r="H252" s="64"/>
      <c r="I252" s="63"/>
      <c r="J252" s="64"/>
      <c r="K252" s="63"/>
      <c r="L252" s="15"/>
    </row>
    <row r="253" spans="1:12" s="16" customFormat="1" ht="11.25" customHeight="1" x14ac:dyDescent="0.15">
      <c r="A253" s="17" t="s">
        <v>19</v>
      </c>
      <c r="B253" s="18" t="s">
        <v>16</v>
      </c>
      <c r="C253" s="19">
        <f t="shared" ref="C253:K253" si="70">C254-C256</f>
        <v>13623</v>
      </c>
      <c r="D253" s="19">
        <f t="shared" si="70"/>
        <v>-1870</v>
      </c>
      <c r="E253" s="20">
        <f t="shared" si="70"/>
        <v>-730</v>
      </c>
      <c r="F253" s="21">
        <f t="shared" si="70"/>
        <v>-680</v>
      </c>
      <c r="G253" s="20">
        <f t="shared" si="70"/>
        <v>-710</v>
      </c>
      <c r="H253" s="21">
        <f t="shared" si="70"/>
        <v>-630</v>
      </c>
      <c r="I253" s="20">
        <f t="shared" si="70"/>
        <v>-660</v>
      </c>
      <c r="J253" s="21">
        <f t="shared" si="70"/>
        <v>-520</v>
      </c>
      <c r="K253" s="20">
        <f t="shared" si="70"/>
        <v>-520</v>
      </c>
      <c r="L253" s="22"/>
    </row>
    <row r="254" spans="1:12" s="16" customFormat="1" ht="11.25" customHeight="1" x14ac:dyDescent="0.15">
      <c r="A254" s="17" t="s">
        <v>17</v>
      </c>
      <c r="B254" s="18" t="s">
        <v>16</v>
      </c>
      <c r="C254" s="23">
        <v>19233</v>
      </c>
      <c r="D254" s="24"/>
      <c r="E254" s="25"/>
      <c r="F254" s="26"/>
      <c r="G254" s="25"/>
      <c r="H254" s="26"/>
      <c r="I254" s="25"/>
      <c r="J254" s="26"/>
      <c r="K254" s="25"/>
      <c r="L254" s="22"/>
    </row>
    <row r="255" spans="1:12" s="16" customFormat="1" ht="11.25" customHeight="1" x14ac:dyDescent="0.15">
      <c r="A255" s="101" t="s">
        <v>67</v>
      </c>
      <c r="B255" s="102"/>
      <c r="C255" s="103"/>
      <c r="D255" s="104">
        <f>D254/C254*100</f>
        <v>0</v>
      </c>
      <c r="E255" s="105" t="e">
        <f>E254/D254*100</f>
        <v>#DIV/0!</v>
      </c>
      <c r="F255" s="106" t="e">
        <f>F254/E254*100</f>
        <v>#DIV/0!</v>
      </c>
      <c r="G255" s="105" t="e">
        <f>G254/E254*100</f>
        <v>#DIV/0!</v>
      </c>
      <c r="H255" s="106" t="e">
        <f>H254/F254*100</f>
        <v>#DIV/0!</v>
      </c>
      <c r="I255" s="105" t="e">
        <f>I254/G254*100</f>
        <v>#DIV/0!</v>
      </c>
      <c r="J255" s="106" t="e">
        <f>J254/H254*100</f>
        <v>#DIV/0!</v>
      </c>
      <c r="K255" s="105" t="e">
        <f>K254/I254*100</f>
        <v>#DIV/0!</v>
      </c>
      <c r="L255" s="22"/>
    </row>
    <row r="256" spans="1:12" s="16" customFormat="1" ht="11.25" customHeight="1" x14ac:dyDescent="0.15">
      <c r="A256" s="17" t="s">
        <v>18</v>
      </c>
      <c r="B256" s="18" t="s">
        <v>16</v>
      </c>
      <c r="C256" s="23">
        <v>5610</v>
      </c>
      <c r="D256" s="24">
        <v>1870</v>
      </c>
      <c r="E256" s="25">
        <v>730</v>
      </c>
      <c r="F256" s="26">
        <v>680</v>
      </c>
      <c r="G256" s="25">
        <v>710</v>
      </c>
      <c r="H256" s="26">
        <v>630</v>
      </c>
      <c r="I256" s="25">
        <v>660</v>
      </c>
      <c r="J256" s="26">
        <v>520</v>
      </c>
      <c r="K256" s="25">
        <v>520</v>
      </c>
      <c r="L256" s="22"/>
    </row>
    <row r="257" spans="1:12" s="16" customFormat="1" ht="18" customHeight="1" x14ac:dyDescent="0.15">
      <c r="A257" s="27" t="s">
        <v>14</v>
      </c>
      <c r="B257" s="28"/>
      <c r="C257" s="29"/>
      <c r="D257" s="29"/>
      <c r="E257" s="30"/>
      <c r="F257" s="31"/>
      <c r="G257" s="30"/>
      <c r="H257" s="31"/>
      <c r="I257" s="30"/>
      <c r="J257" s="31"/>
      <c r="K257" s="30"/>
      <c r="L257" s="22"/>
    </row>
    <row r="258" spans="1:12" s="16" customFormat="1" ht="11.25" customHeight="1" x14ac:dyDescent="0.15">
      <c r="A258" s="32" t="s">
        <v>19</v>
      </c>
      <c r="B258" s="28" t="s">
        <v>16</v>
      </c>
      <c r="C258" s="33">
        <f t="shared" ref="C258:K258" si="71">C259-C260</f>
        <v>0</v>
      </c>
      <c r="D258" s="33">
        <f t="shared" si="71"/>
        <v>0</v>
      </c>
      <c r="E258" s="34">
        <f t="shared" si="71"/>
        <v>0</v>
      </c>
      <c r="F258" s="35">
        <f t="shared" si="71"/>
        <v>0</v>
      </c>
      <c r="G258" s="34">
        <f t="shared" si="71"/>
        <v>0</v>
      </c>
      <c r="H258" s="35">
        <f t="shared" si="71"/>
        <v>0</v>
      </c>
      <c r="I258" s="34">
        <f t="shared" si="71"/>
        <v>0</v>
      </c>
      <c r="J258" s="35">
        <f t="shared" si="71"/>
        <v>0</v>
      </c>
      <c r="K258" s="34">
        <f t="shared" si="71"/>
        <v>0</v>
      </c>
      <c r="L258" s="22"/>
    </row>
    <row r="259" spans="1:12" s="16" customFormat="1" ht="11.25" customHeight="1" x14ac:dyDescent="0.15">
      <c r="A259" s="36" t="s">
        <v>17</v>
      </c>
      <c r="B259" s="37" t="s">
        <v>16</v>
      </c>
      <c r="C259" s="23">
        <v>0</v>
      </c>
      <c r="D259" s="23">
        <v>0</v>
      </c>
      <c r="E259" s="25"/>
      <c r="F259" s="26"/>
      <c r="G259" s="25"/>
      <c r="H259" s="26"/>
      <c r="I259" s="25"/>
      <c r="J259" s="26"/>
      <c r="K259" s="25"/>
      <c r="L259" s="22"/>
    </row>
    <row r="260" spans="1:12" s="16" customFormat="1" ht="11.25" customHeight="1" x14ac:dyDescent="0.15">
      <c r="A260" s="38" t="s">
        <v>18</v>
      </c>
      <c r="B260" s="39" t="s">
        <v>16</v>
      </c>
      <c r="C260" s="40">
        <v>0</v>
      </c>
      <c r="D260" s="40">
        <v>0</v>
      </c>
      <c r="E260" s="41"/>
      <c r="F260" s="42"/>
      <c r="G260" s="41"/>
      <c r="H260" s="42"/>
      <c r="I260" s="41"/>
      <c r="J260" s="42"/>
      <c r="K260" s="41"/>
      <c r="L260" s="43"/>
    </row>
    <row r="261" spans="1:12" s="16" customFormat="1" ht="11.25" customHeight="1" x14ac:dyDescent="0.15">
      <c r="A261" s="60" t="s">
        <v>50</v>
      </c>
      <c r="B261" s="61"/>
      <c r="C261" s="62"/>
      <c r="D261" s="62"/>
      <c r="E261" s="63"/>
      <c r="F261" s="64"/>
      <c r="G261" s="63"/>
      <c r="H261" s="64"/>
      <c r="I261" s="63"/>
      <c r="J261" s="64"/>
      <c r="K261" s="63"/>
      <c r="L261" s="15"/>
    </row>
    <row r="262" spans="1:12" s="16" customFormat="1" ht="11.25" customHeight="1" x14ac:dyDescent="0.15">
      <c r="A262" s="17" t="s">
        <v>19</v>
      </c>
      <c r="B262" s="18" t="s">
        <v>16</v>
      </c>
      <c r="C262" s="19">
        <v>5359</v>
      </c>
      <c r="D262" s="19">
        <v>2683</v>
      </c>
      <c r="E262" s="20">
        <v>3627</v>
      </c>
      <c r="F262" s="21">
        <v>2970</v>
      </c>
      <c r="G262" s="20">
        <v>3500</v>
      </c>
      <c r="H262" s="21">
        <v>2260</v>
      </c>
      <c r="I262" s="20">
        <v>3340</v>
      </c>
      <c r="J262" s="21">
        <v>2260</v>
      </c>
      <c r="K262" s="20">
        <v>3480</v>
      </c>
      <c r="L262" s="22"/>
    </row>
    <row r="263" spans="1:12" s="16" customFormat="1" ht="11.25" customHeight="1" x14ac:dyDescent="0.15">
      <c r="A263" s="17" t="s">
        <v>17</v>
      </c>
      <c r="B263" s="18" t="s">
        <v>16</v>
      </c>
      <c r="C263" s="23">
        <v>5359</v>
      </c>
      <c r="D263" s="24">
        <v>6896</v>
      </c>
      <c r="E263" s="25">
        <v>5590</v>
      </c>
      <c r="F263" s="26">
        <v>4830</v>
      </c>
      <c r="G263" s="25">
        <v>5210</v>
      </c>
      <c r="H263" s="26">
        <v>3910</v>
      </c>
      <c r="I263" s="25">
        <v>4860</v>
      </c>
      <c r="J263" s="26">
        <v>3740</v>
      </c>
      <c r="K263" s="25">
        <v>4790</v>
      </c>
      <c r="L263" s="22"/>
    </row>
    <row r="264" spans="1:12" s="16" customFormat="1" ht="11.25" customHeight="1" x14ac:dyDescent="0.15">
      <c r="A264" s="101" t="s">
        <v>67</v>
      </c>
      <c r="B264" s="102"/>
      <c r="C264" s="103"/>
      <c r="D264" s="104">
        <f>D263/C263*100</f>
        <v>128.68072401567457</v>
      </c>
      <c r="E264" s="105">
        <f>E263/D263*100</f>
        <v>81.061484918793496</v>
      </c>
      <c r="F264" s="106">
        <f>F263/E263*100</f>
        <v>86.404293381037562</v>
      </c>
      <c r="G264" s="105">
        <f>G263/E263*100</f>
        <v>93.202146690518788</v>
      </c>
      <c r="H264" s="106">
        <f>H263/F263*100</f>
        <v>80.952380952380949</v>
      </c>
      <c r="I264" s="105">
        <f>I263/G263*100</f>
        <v>93.282149712092135</v>
      </c>
      <c r="J264" s="106">
        <f>J263/H263*100</f>
        <v>95.652173913043484</v>
      </c>
      <c r="K264" s="105">
        <f>K263/I263*100</f>
        <v>98.559670781893004</v>
      </c>
      <c r="L264" s="22"/>
    </row>
    <row r="265" spans="1:12" s="16" customFormat="1" ht="11.25" customHeight="1" x14ac:dyDescent="0.15">
      <c r="A265" s="17" t="s">
        <v>18</v>
      </c>
      <c r="B265" s="18" t="s">
        <v>16</v>
      </c>
      <c r="C265" s="23">
        <v>0</v>
      </c>
      <c r="D265" s="24">
        <v>4213</v>
      </c>
      <c r="E265" s="25">
        <v>1963</v>
      </c>
      <c r="F265" s="26">
        <v>1860</v>
      </c>
      <c r="G265" s="25">
        <v>1710</v>
      </c>
      <c r="H265" s="26">
        <v>1650</v>
      </c>
      <c r="I265" s="25">
        <v>1520</v>
      </c>
      <c r="J265" s="26">
        <v>1480</v>
      </c>
      <c r="K265" s="25">
        <v>1310</v>
      </c>
      <c r="L265" s="22"/>
    </row>
    <row r="266" spans="1:12" s="16" customFormat="1" ht="18" customHeight="1" x14ac:dyDescent="0.15">
      <c r="A266" s="27" t="s">
        <v>14</v>
      </c>
      <c r="B266" s="28"/>
      <c r="C266" s="29"/>
      <c r="D266" s="29"/>
      <c r="E266" s="30"/>
      <c r="F266" s="31"/>
      <c r="G266" s="30"/>
      <c r="H266" s="31"/>
      <c r="I266" s="30"/>
      <c r="J266" s="31"/>
      <c r="K266" s="30"/>
      <c r="L266" s="22"/>
    </row>
    <row r="267" spans="1:12" s="16" customFormat="1" ht="11.25" customHeight="1" x14ac:dyDescent="0.15">
      <c r="A267" s="32" t="s">
        <v>19</v>
      </c>
      <c r="B267" s="28" t="s">
        <v>16</v>
      </c>
      <c r="C267" s="33">
        <f t="shared" ref="C267:K267" si="72">C268-C269</f>
        <v>0</v>
      </c>
      <c r="D267" s="33">
        <f t="shared" si="72"/>
        <v>0</v>
      </c>
      <c r="E267" s="34">
        <f t="shared" si="72"/>
        <v>0</v>
      </c>
      <c r="F267" s="35">
        <f t="shared" si="72"/>
        <v>0</v>
      </c>
      <c r="G267" s="34">
        <f t="shared" si="72"/>
        <v>0</v>
      </c>
      <c r="H267" s="35">
        <f t="shared" si="72"/>
        <v>0</v>
      </c>
      <c r="I267" s="34">
        <f t="shared" si="72"/>
        <v>0</v>
      </c>
      <c r="J267" s="35">
        <f t="shared" si="72"/>
        <v>0</v>
      </c>
      <c r="K267" s="34">
        <f t="shared" si="72"/>
        <v>0</v>
      </c>
      <c r="L267" s="22"/>
    </row>
    <row r="268" spans="1:12" s="16" customFormat="1" ht="11.25" customHeight="1" x14ac:dyDescent="0.15">
      <c r="A268" s="36" t="s">
        <v>17</v>
      </c>
      <c r="B268" s="37" t="s">
        <v>16</v>
      </c>
      <c r="C268" s="23">
        <v>0</v>
      </c>
      <c r="D268" s="23">
        <v>0</v>
      </c>
      <c r="E268" s="25"/>
      <c r="F268" s="26"/>
      <c r="G268" s="25"/>
      <c r="H268" s="26"/>
      <c r="I268" s="25"/>
      <c r="J268" s="26"/>
      <c r="K268" s="25"/>
      <c r="L268" s="22"/>
    </row>
    <row r="269" spans="1:12" s="16" customFormat="1" ht="11.25" customHeight="1" x14ac:dyDescent="0.15">
      <c r="A269" s="38" t="s">
        <v>18</v>
      </c>
      <c r="B269" s="39" t="s">
        <v>16</v>
      </c>
      <c r="C269" s="40">
        <v>0</v>
      </c>
      <c r="D269" s="40">
        <v>0</v>
      </c>
      <c r="E269" s="41"/>
      <c r="F269" s="42"/>
      <c r="G269" s="41"/>
      <c r="H269" s="42"/>
      <c r="I269" s="41"/>
      <c r="J269" s="42"/>
      <c r="K269" s="41"/>
      <c r="L269" s="43"/>
    </row>
    <row r="270" spans="1:12" s="16" customFormat="1" ht="27" customHeight="1" x14ac:dyDescent="0.15">
      <c r="A270" s="60" t="s">
        <v>51</v>
      </c>
      <c r="B270" s="61"/>
      <c r="C270" s="62"/>
      <c r="D270" s="62"/>
      <c r="E270" s="63"/>
      <c r="F270" s="64"/>
      <c r="G270" s="63"/>
      <c r="H270" s="64"/>
      <c r="I270" s="63"/>
      <c r="J270" s="64"/>
      <c r="K270" s="63"/>
      <c r="L270" s="15"/>
    </row>
    <row r="271" spans="1:12" s="16" customFormat="1" ht="11.25" customHeight="1" x14ac:dyDescent="0.15">
      <c r="A271" s="17" t="s">
        <v>19</v>
      </c>
      <c r="B271" s="18" t="s">
        <v>16</v>
      </c>
      <c r="C271" s="19">
        <v>16994</v>
      </c>
      <c r="D271" s="19">
        <v>20503</v>
      </c>
      <c r="E271" s="20">
        <v>21254</v>
      </c>
      <c r="F271" s="21">
        <v>21415</v>
      </c>
      <c r="G271" s="20">
        <v>21938</v>
      </c>
      <c r="H271" s="21">
        <v>21720.799999999999</v>
      </c>
      <c r="I271" s="20">
        <v>22599.3</v>
      </c>
      <c r="J271" s="21">
        <v>22084.5</v>
      </c>
      <c r="K271" s="20">
        <v>23491</v>
      </c>
      <c r="L271" s="22"/>
    </row>
    <row r="272" spans="1:12" s="16" customFormat="1" ht="11.25" customHeight="1" x14ac:dyDescent="0.15">
      <c r="A272" s="17" t="s">
        <v>17</v>
      </c>
      <c r="B272" s="18" t="s">
        <v>16</v>
      </c>
      <c r="C272" s="23">
        <v>20306</v>
      </c>
      <c r="D272" s="24">
        <v>21453</v>
      </c>
      <c r="E272" s="25">
        <v>21864</v>
      </c>
      <c r="F272" s="26">
        <v>21975</v>
      </c>
      <c r="G272" s="25">
        <v>22358</v>
      </c>
      <c r="H272" s="26">
        <v>22150.799999999999</v>
      </c>
      <c r="I272" s="25">
        <v>22939.3</v>
      </c>
      <c r="J272" s="26">
        <v>22394.5</v>
      </c>
      <c r="K272" s="25">
        <v>23696</v>
      </c>
      <c r="L272" s="22"/>
    </row>
    <row r="273" spans="1:12" s="16" customFormat="1" ht="11.25" customHeight="1" x14ac:dyDescent="0.15">
      <c r="A273" s="101" t="s">
        <v>67</v>
      </c>
      <c r="B273" s="102"/>
      <c r="C273" s="103"/>
      <c r="D273" s="104">
        <f>D272/C272*100</f>
        <v>105.64857677533735</v>
      </c>
      <c r="E273" s="105">
        <f>E272/D272*100</f>
        <v>101.91581596979444</v>
      </c>
      <c r="F273" s="106">
        <f>F272/E272*100</f>
        <v>100.50768386388584</v>
      </c>
      <c r="G273" s="105">
        <f>G272/E272*100</f>
        <v>102.25942188071716</v>
      </c>
      <c r="H273" s="106">
        <f>H272/F272*100</f>
        <v>100.8</v>
      </c>
      <c r="I273" s="105">
        <f>I272/G272*100</f>
        <v>102.59996421862421</v>
      </c>
      <c r="J273" s="106">
        <f>J272/H272*100</f>
        <v>101.10018599779693</v>
      </c>
      <c r="K273" s="105">
        <f>K272/I272*100</f>
        <v>103.29870571464693</v>
      </c>
      <c r="L273" s="22"/>
    </row>
    <row r="274" spans="1:12" s="16" customFormat="1" ht="11.25" customHeight="1" x14ac:dyDescent="0.15">
      <c r="A274" s="17" t="s">
        <v>18</v>
      </c>
      <c r="B274" s="18" t="s">
        <v>16</v>
      </c>
      <c r="C274" s="23">
        <v>3312</v>
      </c>
      <c r="D274" s="24">
        <v>950</v>
      </c>
      <c r="E274" s="25">
        <v>610</v>
      </c>
      <c r="F274" s="26">
        <v>560</v>
      </c>
      <c r="G274" s="25">
        <v>420</v>
      </c>
      <c r="H274" s="26">
        <v>430</v>
      </c>
      <c r="I274" s="25">
        <v>340</v>
      </c>
      <c r="J274" s="26">
        <v>310</v>
      </c>
      <c r="K274" s="25">
        <v>205</v>
      </c>
      <c r="L274" s="22"/>
    </row>
    <row r="275" spans="1:12" s="16" customFormat="1" ht="18" customHeight="1" x14ac:dyDescent="0.15">
      <c r="A275" s="27" t="s">
        <v>14</v>
      </c>
      <c r="B275" s="28"/>
      <c r="C275" s="29"/>
      <c r="D275" s="29"/>
      <c r="E275" s="30"/>
      <c r="F275" s="31"/>
      <c r="G275" s="30"/>
      <c r="H275" s="31"/>
      <c r="I275" s="30"/>
      <c r="J275" s="31"/>
      <c r="K275" s="30"/>
      <c r="L275" s="22"/>
    </row>
    <row r="276" spans="1:12" s="16" customFormat="1" ht="11.25" customHeight="1" x14ac:dyDescent="0.15">
      <c r="A276" s="32" t="s">
        <v>19</v>
      </c>
      <c r="B276" s="28" t="s">
        <v>16</v>
      </c>
      <c r="C276" s="33">
        <f t="shared" ref="C276:K276" si="73">C277-C278</f>
        <v>0</v>
      </c>
      <c r="D276" s="33">
        <f t="shared" si="73"/>
        <v>-313</v>
      </c>
      <c r="E276" s="34">
        <f t="shared" si="73"/>
        <v>206</v>
      </c>
      <c r="F276" s="35">
        <f t="shared" si="73"/>
        <v>250</v>
      </c>
      <c r="G276" s="34">
        <f t="shared" si="73"/>
        <v>320</v>
      </c>
      <c r="H276" s="35">
        <f t="shared" si="73"/>
        <v>290</v>
      </c>
      <c r="I276" s="34">
        <f t="shared" si="73"/>
        <v>380</v>
      </c>
      <c r="J276" s="35">
        <f t="shared" si="73"/>
        <v>370</v>
      </c>
      <c r="K276" s="34">
        <f t="shared" si="73"/>
        <v>450</v>
      </c>
      <c r="L276" s="22"/>
    </row>
    <row r="277" spans="1:12" s="16" customFormat="1" ht="11.25" customHeight="1" x14ac:dyDescent="0.15">
      <c r="A277" s="36" t="s">
        <v>17</v>
      </c>
      <c r="B277" s="37" t="s">
        <v>16</v>
      </c>
      <c r="C277" s="23">
        <v>0</v>
      </c>
      <c r="D277" s="23">
        <v>0</v>
      </c>
      <c r="E277" s="25">
        <v>206</v>
      </c>
      <c r="F277" s="26">
        <v>250</v>
      </c>
      <c r="G277" s="25">
        <v>320</v>
      </c>
      <c r="H277" s="26">
        <v>290</v>
      </c>
      <c r="I277" s="25">
        <v>380</v>
      </c>
      <c r="J277" s="26">
        <v>370</v>
      </c>
      <c r="K277" s="25">
        <v>450</v>
      </c>
      <c r="L277" s="22"/>
    </row>
    <row r="278" spans="1:12" s="16" customFormat="1" ht="11.25" customHeight="1" x14ac:dyDescent="0.15">
      <c r="A278" s="38" t="s">
        <v>18</v>
      </c>
      <c r="B278" s="39" t="s">
        <v>16</v>
      </c>
      <c r="C278" s="40">
        <v>0</v>
      </c>
      <c r="D278" s="40">
        <v>313</v>
      </c>
      <c r="E278" s="41"/>
      <c r="F278" s="42"/>
      <c r="G278" s="41"/>
      <c r="H278" s="42"/>
      <c r="I278" s="41"/>
      <c r="J278" s="42"/>
      <c r="K278" s="41"/>
      <c r="L278" s="43"/>
    </row>
    <row r="279" spans="1:12" s="16" customFormat="1" ht="11.25" customHeight="1" x14ac:dyDescent="0.15">
      <c r="A279" s="60" t="s">
        <v>52</v>
      </c>
      <c r="B279" s="61"/>
      <c r="C279" s="62"/>
      <c r="D279" s="62"/>
      <c r="E279" s="63"/>
      <c r="F279" s="64"/>
      <c r="G279" s="63"/>
      <c r="H279" s="64"/>
      <c r="I279" s="63"/>
      <c r="J279" s="64"/>
      <c r="K279" s="63"/>
      <c r="L279" s="15"/>
    </row>
    <row r="280" spans="1:12" s="16" customFormat="1" ht="11.25" customHeight="1" x14ac:dyDescent="0.15">
      <c r="A280" s="17" t="s">
        <v>19</v>
      </c>
      <c r="B280" s="18" t="s">
        <v>16</v>
      </c>
      <c r="C280" s="19">
        <v>1082</v>
      </c>
      <c r="D280" s="19">
        <v>1100</v>
      </c>
      <c r="E280" s="20">
        <v>1200</v>
      </c>
      <c r="F280" s="21">
        <v>1190</v>
      </c>
      <c r="G280" s="20">
        <v>1210</v>
      </c>
      <c r="H280" s="21">
        <v>1200</v>
      </c>
      <c r="I280" s="20">
        <v>1220</v>
      </c>
      <c r="J280" s="21">
        <v>1210</v>
      </c>
      <c r="K280" s="20">
        <v>1230</v>
      </c>
      <c r="L280" s="22"/>
    </row>
    <row r="281" spans="1:12" s="16" customFormat="1" ht="11.25" customHeight="1" x14ac:dyDescent="0.15">
      <c r="A281" s="17" t="s">
        <v>53</v>
      </c>
      <c r="B281" s="18" t="s">
        <v>16</v>
      </c>
      <c r="C281" s="23">
        <v>1082</v>
      </c>
      <c r="D281" s="24">
        <v>1100</v>
      </c>
      <c r="E281" s="25">
        <v>1200</v>
      </c>
      <c r="F281" s="26">
        <v>1190</v>
      </c>
      <c r="G281" s="25">
        <v>1210</v>
      </c>
      <c r="H281" s="26">
        <v>1200</v>
      </c>
      <c r="I281" s="25">
        <v>1220</v>
      </c>
      <c r="J281" s="26">
        <v>1210</v>
      </c>
      <c r="K281" s="25">
        <v>1230</v>
      </c>
      <c r="L281" s="22"/>
    </row>
    <row r="282" spans="1:12" s="16" customFormat="1" ht="11.25" customHeight="1" x14ac:dyDescent="0.15">
      <c r="A282" s="101" t="s">
        <v>67</v>
      </c>
      <c r="B282" s="102"/>
      <c r="C282" s="103"/>
      <c r="D282" s="104">
        <f>D281/C281*100</f>
        <v>101.66358595194085</v>
      </c>
      <c r="E282" s="105">
        <f>E281/D281*100</f>
        <v>109.09090909090908</v>
      </c>
      <c r="F282" s="106">
        <f>F281/E281*100</f>
        <v>99.166666666666671</v>
      </c>
      <c r="G282" s="105">
        <f>G281/E281*100</f>
        <v>100.83333333333333</v>
      </c>
      <c r="H282" s="106">
        <f>H281/F281*100</f>
        <v>100.84033613445378</v>
      </c>
      <c r="I282" s="105">
        <f>I281/G281*100</f>
        <v>100.82644628099173</v>
      </c>
      <c r="J282" s="106">
        <f>J281/H281*100</f>
        <v>100.83333333333333</v>
      </c>
      <c r="K282" s="105">
        <f>K281/I281*100</f>
        <v>100.81967213114753</v>
      </c>
      <c r="L282" s="22"/>
    </row>
    <row r="283" spans="1:12" s="16" customFormat="1" ht="11.25" customHeight="1" x14ac:dyDescent="0.15">
      <c r="A283" s="17" t="s">
        <v>54</v>
      </c>
      <c r="B283" s="18" t="s">
        <v>16</v>
      </c>
      <c r="C283" s="23">
        <v>0</v>
      </c>
      <c r="D283" s="24"/>
      <c r="E283" s="25"/>
      <c r="F283" s="26"/>
      <c r="G283" s="25"/>
      <c r="H283" s="26"/>
      <c r="I283" s="25"/>
      <c r="J283" s="26"/>
      <c r="K283" s="25"/>
      <c r="L283" s="22"/>
    </row>
    <row r="284" spans="1:12" s="16" customFormat="1" ht="18" customHeight="1" x14ac:dyDescent="0.15">
      <c r="A284" s="27" t="s">
        <v>14</v>
      </c>
      <c r="B284" s="28"/>
      <c r="C284" s="29"/>
      <c r="D284" s="29"/>
      <c r="E284" s="30"/>
      <c r="F284" s="31"/>
      <c r="G284" s="30"/>
      <c r="H284" s="31"/>
      <c r="I284" s="30"/>
      <c r="J284" s="31"/>
      <c r="K284" s="30"/>
      <c r="L284" s="22"/>
    </row>
    <row r="285" spans="1:12" s="16" customFormat="1" ht="11.25" customHeight="1" x14ac:dyDescent="0.15">
      <c r="A285" s="32" t="s">
        <v>19</v>
      </c>
      <c r="B285" s="28" t="s">
        <v>16</v>
      </c>
      <c r="C285" s="33">
        <f t="shared" ref="C285:K285" si="74">C286-C287</f>
        <v>0</v>
      </c>
      <c r="D285" s="33">
        <f t="shared" si="74"/>
        <v>0</v>
      </c>
      <c r="E285" s="34">
        <f t="shared" si="74"/>
        <v>0</v>
      </c>
      <c r="F285" s="35">
        <f t="shared" si="74"/>
        <v>0</v>
      </c>
      <c r="G285" s="34">
        <f t="shared" si="74"/>
        <v>0</v>
      </c>
      <c r="H285" s="35">
        <f t="shared" si="74"/>
        <v>0</v>
      </c>
      <c r="I285" s="34">
        <f t="shared" si="74"/>
        <v>0</v>
      </c>
      <c r="J285" s="35">
        <f t="shared" si="74"/>
        <v>0</v>
      </c>
      <c r="K285" s="34">
        <f t="shared" si="74"/>
        <v>0</v>
      </c>
      <c r="L285" s="22"/>
    </row>
    <row r="286" spans="1:12" s="16" customFormat="1" ht="11.25" customHeight="1" x14ac:dyDescent="0.15">
      <c r="A286" s="36" t="s">
        <v>17</v>
      </c>
      <c r="B286" s="37" t="s">
        <v>16</v>
      </c>
      <c r="C286" s="23">
        <v>0</v>
      </c>
      <c r="D286" s="23">
        <v>0</v>
      </c>
      <c r="E286" s="25"/>
      <c r="F286" s="26"/>
      <c r="G286" s="25"/>
      <c r="H286" s="26"/>
      <c r="I286" s="25"/>
      <c r="J286" s="26"/>
      <c r="K286" s="25"/>
      <c r="L286" s="22"/>
    </row>
    <row r="287" spans="1:12" s="16" customFormat="1" ht="11.25" customHeight="1" x14ac:dyDescent="0.15">
      <c r="A287" s="38" t="s">
        <v>18</v>
      </c>
      <c r="B287" s="39" t="s">
        <v>16</v>
      </c>
      <c r="C287" s="40">
        <v>0</v>
      </c>
      <c r="D287" s="40">
        <v>0</v>
      </c>
      <c r="E287" s="41"/>
      <c r="F287" s="42"/>
      <c r="G287" s="41"/>
      <c r="H287" s="42"/>
      <c r="I287" s="41"/>
      <c r="J287" s="42"/>
      <c r="K287" s="41"/>
      <c r="L287" s="43"/>
    </row>
    <row r="288" spans="1:12" s="16" customFormat="1" ht="18" customHeight="1" x14ac:dyDescent="0.15">
      <c r="A288" s="60" t="s">
        <v>55</v>
      </c>
      <c r="B288" s="61"/>
      <c r="C288" s="62"/>
      <c r="D288" s="62"/>
      <c r="E288" s="63"/>
      <c r="F288" s="64"/>
      <c r="G288" s="63"/>
      <c r="H288" s="64"/>
      <c r="I288" s="63"/>
      <c r="J288" s="64"/>
      <c r="K288" s="63"/>
      <c r="L288" s="15"/>
    </row>
    <row r="289" spans="1:12" s="16" customFormat="1" ht="11.25" customHeight="1" x14ac:dyDescent="0.15">
      <c r="A289" s="17" t="s">
        <v>19</v>
      </c>
      <c r="B289" s="18" t="s">
        <v>16</v>
      </c>
      <c r="C289" s="19">
        <f t="shared" ref="C289:K289" si="75">C290-C291</f>
        <v>0</v>
      </c>
      <c r="D289" s="19">
        <f t="shared" si="75"/>
        <v>0</v>
      </c>
      <c r="E289" s="20">
        <f t="shared" si="75"/>
        <v>0</v>
      </c>
      <c r="F289" s="21">
        <f t="shared" si="75"/>
        <v>0</v>
      </c>
      <c r="G289" s="20">
        <f t="shared" si="75"/>
        <v>0</v>
      </c>
      <c r="H289" s="21">
        <f t="shared" si="75"/>
        <v>0</v>
      </c>
      <c r="I289" s="20">
        <f t="shared" si="75"/>
        <v>0</v>
      </c>
      <c r="J289" s="21">
        <f t="shared" si="75"/>
        <v>0</v>
      </c>
      <c r="K289" s="20">
        <f t="shared" si="75"/>
        <v>0</v>
      </c>
      <c r="L289" s="22"/>
    </row>
    <row r="290" spans="1:12" s="16" customFormat="1" ht="11.25" customHeight="1" x14ac:dyDescent="0.15">
      <c r="A290" s="17" t="s">
        <v>53</v>
      </c>
      <c r="B290" s="18" t="s">
        <v>16</v>
      </c>
      <c r="C290" s="23">
        <v>0</v>
      </c>
      <c r="D290" s="24"/>
      <c r="E290" s="25"/>
      <c r="F290" s="26"/>
      <c r="G290" s="25"/>
      <c r="H290" s="26"/>
      <c r="I290" s="25"/>
      <c r="J290" s="26"/>
      <c r="K290" s="25"/>
      <c r="L290" s="22"/>
    </row>
    <row r="291" spans="1:12" s="16" customFormat="1" ht="11.25" customHeight="1" x14ac:dyDescent="0.15">
      <c r="A291" s="17" t="s">
        <v>54</v>
      </c>
      <c r="B291" s="18" t="s">
        <v>16</v>
      </c>
      <c r="C291" s="23">
        <v>0</v>
      </c>
      <c r="D291" s="24"/>
      <c r="E291" s="25"/>
      <c r="F291" s="26"/>
      <c r="G291" s="25"/>
      <c r="H291" s="26"/>
      <c r="I291" s="25"/>
      <c r="J291" s="26"/>
      <c r="K291" s="25"/>
      <c r="L291" s="22"/>
    </row>
    <row r="292" spans="1:12" s="16" customFormat="1" ht="18" customHeight="1" x14ac:dyDescent="0.15">
      <c r="A292" s="27" t="s">
        <v>14</v>
      </c>
      <c r="B292" s="28"/>
      <c r="C292" s="29"/>
      <c r="D292" s="29"/>
      <c r="E292" s="30"/>
      <c r="F292" s="31"/>
      <c r="G292" s="30"/>
      <c r="H292" s="31"/>
      <c r="I292" s="30"/>
      <c r="J292" s="31"/>
      <c r="K292" s="30"/>
      <c r="L292" s="22"/>
    </row>
    <row r="293" spans="1:12" s="16" customFormat="1" ht="11.25" customHeight="1" x14ac:dyDescent="0.15">
      <c r="A293" s="32" t="s">
        <v>19</v>
      </c>
      <c r="B293" s="28" t="s">
        <v>16</v>
      </c>
      <c r="C293" s="33">
        <f t="shared" ref="C293:K293" si="76">C294-C295</f>
        <v>0</v>
      </c>
      <c r="D293" s="33">
        <f t="shared" si="76"/>
        <v>0</v>
      </c>
      <c r="E293" s="34">
        <f t="shared" si="76"/>
        <v>0</v>
      </c>
      <c r="F293" s="35">
        <f t="shared" si="76"/>
        <v>0</v>
      </c>
      <c r="G293" s="34">
        <f t="shared" si="76"/>
        <v>0</v>
      </c>
      <c r="H293" s="35">
        <f t="shared" si="76"/>
        <v>0</v>
      </c>
      <c r="I293" s="34">
        <f t="shared" si="76"/>
        <v>0</v>
      </c>
      <c r="J293" s="35">
        <f t="shared" si="76"/>
        <v>0</v>
      </c>
      <c r="K293" s="34">
        <f t="shared" si="76"/>
        <v>0</v>
      </c>
      <c r="L293" s="22"/>
    </row>
    <row r="294" spans="1:12" s="16" customFormat="1" ht="11.25" customHeight="1" x14ac:dyDescent="0.15">
      <c r="A294" s="36" t="s">
        <v>17</v>
      </c>
      <c r="B294" s="37" t="s">
        <v>16</v>
      </c>
      <c r="C294" s="23">
        <v>0</v>
      </c>
      <c r="D294" s="23">
        <v>0</v>
      </c>
      <c r="E294" s="25"/>
      <c r="F294" s="26"/>
      <c r="G294" s="25"/>
      <c r="H294" s="26"/>
      <c r="I294" s="25"/>
      <c r="J294" s="26"/>
      <c r="K294" s="25"/>
      <c r="L294" s="22"/>
    </row>
    <row r="295" spans="1:12" s="16" customFormat="1" ht="11.25" customHeight="1" x14ac:dyDescent="0.15">
      <c r="A295" s="38" t="s">
        <v>18</v>
      </c>
      <c r="B295" s="39" t="s">
        <v>16</v>
      </c>
      <c r="C295" s="40">
        <v>0</v>
      </c>
      <c r="D295" s="40">
        <v>0</v>
      </c>
      <c r="E295" s="41"/>
      <c r="F295" s="42"/>
      <c r="G295" s="41"/>
      <c r="H295" s="42"/>
      <c r="I295" s="41"/>
      <c r="J295" s="42"/>
      <c r="K295" s="41"/>
      <c r="L295" s="43"/>
    </row>
    <row r="296" spans="1:12" s="16" customFormat="1" ht="18" customHeight="1" x14ac:dyDescent="0.15">
      <c r="A296" s="60" t="s">
        <v>56</v>
      </c>
      <c r="B296" s="61"/>
      <c r="C296" s="62"/>
      <c r="D296" s="62"/>
      <c r="E296" s="63"/>
      <c r="F296" s="64"/>
      <c r="G296" s="63"/>
      <c r="H296" s="64"/>
      <c r="I296" s="63"/>
      <c r="J296" s="64"/>
      <c r="K296" s="63"/>
      <c r="L296" s="15"/>
    </row>
    <row r="297" spans="1:12" s="16" customFormat="1" ht="11.25" customHeight="1" x14ac:dyDescent="0.15">
      <c r="A297" s="17" t="s">
        <v>19</v>
      </c>
      <c r="B297" s="18" t="s">
        <v>16</v>
      </c>
      <c r="C297" s="19">
        <f t="shared" ref="C297:K297" si="77">C298-C299</f>
        <v>0</v>
      </c>
      <c r="D297" s="19">
        <f t="shared" si="77"/>
        <v>0</v>
      </c>
      <c r="E297" s="20">
        <f t="shared" si="77"/>
        <v>0</v>
      </c>
      <c r="F297" s="21">
        <f t="shared" si="77"/>
        <v>0</v>
      </c>
      <c r="G297" s="20">
        <f t="shared" si="77"/>
        <v>0</v>
      </c>
      <c r="H297" s="21">
        <f t="shared" si="77"/>
        <v>0</v>
      </c>
      <c r="I297" s="20">
        <f t="shared" si="77"/>
        <v>0</v>
      </c>
      <c r="J297" s="21">
        <f t="shared" si="77"/>
        <v>0</v>
      </c>
      <c r="K297" s="20">
        <f t="shared" si="77"/>
        <v>0</v>
      </c>
      <c r="L297" s="22"/>
    </row>
    <row r="298" spans="1:12" s="16" customFormat="1" ht="11.25" customHeight="1" x14ac:dyDescent="0.15">
      <c r="A298" s="17" t="s">
        <v>53</v>
      </c>
      <c r="B298" s="18" t="s">
        <v>16</v>
      </c>
      <c r="C298" s="23">
        <v>0</v>
      </c>
      <c r="D298" s="24"/>
      <c r="E298" s="25"/>
      <c r="F298" s="26"/>
      <c r="G298" s="25"/>
      <c r="H298" s="26"/>
      <c r="I298" s="25"/>
      <c r="J298" s="26"/>
      <c r="K298" s="25"/>
      <c r="L298" s="22"/>
    </row>
    <row r="299" spans="1:12" s="16" customFormat="1" ht="11.25" customHeight="1" x14ac:dyDescent="0.15">
      <c r="A299" s="17" t="s">
        <v>54</v>
      </c>
      <c r="B299" s="18" t="s">
        <v>16</v>
      </c>
      <c r="C299" s="23">
        <v>0</v>
      </c>
      <c r="D299" s="24"/>
      <c r="E299" s="25"/>
      <c r="F299" s="26"/>
      <c r="G299" s="25"/>
      <c r="H299" s="26"/>
      <c r="I299" s="25"/>
      <c r="J299" s="26"/>
      <c r="K299" s="25"/>
      <c r="L299" s="22"/>
    </row>
    <row r="300" spans="1:12" s="16" customFormat="1" ht="18" customHeight="1" x14ac:dyDescent="0.15">
      <c r="A300" s="27" t="s">
        <v>14</v>
      </c>
      <c r="B300" s="28"/>
      <c r="C300" s="29"/>
      <c r="D300" s="29"/>
      <c r="E300" s="30"/>
      <c r="F300" s="31"/>
      <c r="G300" s="30"/>
      <c r="H300" s="31"/>
      <c r="I300" s="30"/>
      <c r="J300" s="31"/>
      <c r="K300" s="30"/>
      <c r="L300" s="22"/>
    </row>
    <row r="301" spans="1:12" s="16" customFormat="1" ht="11.25" customHeight="1" x14ac:dyDescent="0.15">
      <c r="A301" s="32" t="s">
        <v>19</v>
      </c>
      <c r="B301" s="28" t="s">
        <v>16</v>
      </c>
      <c r="C301" s="33">
        <f t="shared" ref="C301:K301" si="78">C302-C303</f>
        <v>0</v>
      </c>
      <c r="D301" s="33">
        <f t="shared" si="78"/>
        <v>0</v>
      </c>
      <c r="E301" s="34">
        <f t="shared" si="78"/>
        <v>0</v>
      </c>
      <c r="F301" s="35">
        <f t="shared" si="78"/>
        <v>0</v>
      </c>
      <c r="G301" s="34">
        <f t="shared" si="78"/>
        <v>0</v>
      </c>
      <c r="H301" s="35">
        <f t="shared" si="78"/>
        <v>0</v>
      </c>
      <c r="I301" s="34">
        <f t="shared" si="78"/>
        <v>0</v>
      </c>
      <c r="J301" s="35">
        <f t="shared" si="78"/>
        <v>0</v>
      </c>
      <c r="K301" s="34">
        <f t="shared" si="78"/>
        <v>0</v>
      </c>
      <c r="L301" s="22"/>
    </row>
    <row r="302" spans="1:12" s="16" customFormat="1" ht="11.25" customHeight="1" x14ac:dyDescent="0.15">
      <c r="A302" s="36" t="s">
        <v>17</v>
      </c>
      <c r="B302" s="37" t="s">
        <v>16</v>
      </c>
      <c r="C302" s="23">
        <v>0</v>
      </c>
      <c r="D302" s="23">
        <v>0</v>
      </c>
      <c r="E302" s="25"/>
      <c r="F302" s="26"/>
      <c r="G302" s="25"/>
      <c r="H302" s="26"/>
      <c r="I302" s="25"/>
      <c r="J302" s="26"/>
      <c r="K302" s="25"/>
      <c r="L302" s="22"/>
    </row>
    <row r="303" spans="1:12" s="16" customFormat="1" ht="11.25" customHeight="1" x14ac:dyDescent="0.15">
      <c r="A303" s="38" t="s">
        <v>18</v>
      </c>
      <c r="B303" s="39" t="s">
        <v>16</v>
      </c>
      <c r="C303" s="40">
        <v>0</v>
      </c>
      <c r="D303" s="40">
        <v>0</v>
      </c>
      <c r="E303" s="41"/>
      <c r="F303" s="42"/>
      <c r="G303" s="41"/>
      <c r="H303" s="42"/>
      <c r="I303" s="41"/>
      <c r="J303" s="42"/>
      <c r="K303" s="41"/>
      <c r="L303" s="43"/>
    </row>
    <row r="304" spans="1:12" s="16" customFormat="1" ht="18" customHeight="1" x14ac:dyDescent="0.15">
      <c r="A304" s="60" t="s">
        <v>57</v>
      </c>
      <c r="B304" s="61"/>
      <c r="C304" s="62"/>
      <c r="D304" s="62"/>
      <c r="E304" s="63"/>
      <c r="F304" s="64"/>
      <c r="G304" s="63"/>
      <c r="H304" s="64"/>
      <c r="I304" s="63"/>
      <c r="J304" s="64"/>
      <c r="K304" s="63"/>
      <c r="L304" s="15"/>
    </row>
    <row r="305" spans="1:12" s="16" customFormat="1" ht="11.25" customHeight="1" x14ac:dyDescent="0.15">
      <c r="A305" s="17" t="s">
        <v>19</v>
      </c>
      <c r="B305" s="18" t="s">
        <v>16</v>
      </c>
      <c r="C305" s="19">
        <f t="shared" ref="C305:K305" si="79">C306-C307</f>
        <v>0</v>
      </c>
      <c r="D305" s="19">
        <f t="shared" si="79"/>
        <v>0</v>
      </c>
      <c r="E305" s="20">
        <f t="shared" si="79"/>
        <v>0</v>
      </c>
      <c r="F305" s="21">
        <f t="shared" si="79"/>
        <v>0</v>
      </c>
      <c r="G305" s="20">
        <f t="shared" si="79"/>
        <v>0</v>
      </c>
      <c r="H305" s="21">
        <f t="shared" si="79"/>
        <v>0</v>
      </c>
      <c r="I305" s="20">
        <f t="shared" si="79"/>
        <v>0</v>
      </c>
      <c r="J305" s="21">
        <f t="shared" si="79"/>
        <v>0</v>
      </c>
      <c r="K305" s="20">
        <f t="shared" si="79"/>
        <v>0</v>
      </c>
      <c r="L305" s="22"/>
    </row>
    <row r="306" spans="1:12" s="16" customFormat="1" ht="11.25" customHeight="1" x14ac:dyDescent="0.15">
      <c r="A306" s="17" t="s">
        <v>53</v>
      </c>
      <c r="B306" s="18" t="s">
        <v>16</v>
      </c>
      <c r="C306" s="23">
        <v>0</v>
      </c>
      <c r="D306" s="24"/>
      <c r="E306" s="25"/>
      <c r="F306" s="26"/>
      <c r="G306" s="25"/>
      <c r="H306" s="26"/>
      <c r="I306" s="25"/>
      <c r="J306" s="26"/>
      <c r="K306" s="25"/>
      <c r="L306" s="22"/>
    </row>
    <row r="307" spans="1:12" s="16" customFormat="1" ht="11.25" customHeight="1" x14ac:dyDescent="0.15">
      <c r="A307" s="17" t="s">
        <v>54</v>
      </c>
      <c r="B307" s="18" t="s">
        <v>16</v>
      </c>
      <c r="C307" s="23">
        <v>0</v>
      </c>
      <c r="D307" s="24"/>
      <c r="E307" s="25"/>
      <c r="F307" s="26"/>
      <c r="G307" s="25"/>
      <c r="H307" s="26"/>
      <c r="I307" s="25"/>
      <c r="J307" s="26"/>
      <c r="K307" s="25"/>
      <c r="L307" s="22"/>
    </row>
    <row r="308" spans="1:12" s="16" customFormat="1" ht="18" customHeight="1" x14ac:dyDescent="0.15">
      <c r="A308" s="27" t="s">
        <v>14</v>
      </c>
      <c r="B308" s="28"/>
      <c r="C308" s="29"/>
      <c r="D308" s="29"/>
      <c r="E308" s="30"/>
      <c r="F308" s="31"/>
      <c r="G308" s="30"/>
      <c r="H308" s="31"/>
      <c r="I308" s="30"/>
      <c r="J308" s="31"/>
      <c r="K308" s="30"/>
      <c r="L308" s="22"/>
    </row>
    <row r="309" spans="1:12" s="16" customFormat="1" ht="11.25" customHeight="1" x14ac:dyDescent="0.15">
      <c r="A309" s="32" t="s">
        <v>19</v>
      </c>
      <c r="B309" s="28" t="s">
        <v>16</v>
      </c>
      <c r="C309" s="33">
        <f t="shared" ref="C309:K309" si="80">C310-C311</f>
        <v>0</v>
      </c>
      <c r="D309" s="33">
        <f t="shared" si="80"/>
        <v>0</v>
      </c>
      <c r="E309" s="34">
        <f t="shared" si="80"/>
        <v>0</v>
      </c>
      <c r="F309" s="35">
        <f t="shared" si="80"/>
        <v>0</v>
      </c>
      <c r="G309" s="34">
        <f t="shared" si="80"/>
        <v>0</v>
      </c>
      <c r="H309" s="35">
        <f t="shared" si="80"/>
        <v>0</v>
      </c>
      <c r="I309" s="34">
        <f t="shared" si="80"/>
        <v>0</v>
      </c>
      <c r="J309" s="35">
        <f t="shared" si="80"/>
        <v>0</v>
      </c>
      <c r="K309" s="34">
        <f t="shared" si="80"/>
        <v>0</v>
      </c>
      <c r="L309" s="22"/>
    </row>
    <row r="310" spans="1:12" s="16" customFormat="1" ht="11.25" customHeight="1" x14ac:dyDescent="0.15">
      <c r="A310" s="36" t="s">
        <v>17</v>
      </c>
      <c r="B310" s="37" t="s">
        <v>16</v>
      </c>
      <c r="C310" s="23">
        <v>0</v>
      </c>
      <c r="D310" s="23">
        <v>0</v>
      </c>
      <c r="E310" s="25"/>
      <c r="F310" s="26"/>
      <c r="G310" s="25"/>
      <c r="H310" s="26"/>
      <c r="I310" s="25"/>
      <c r="J310" s="26"/>
      <c r="K310" s="25"/>
      <c r="L310" s="22"/>
    </row>
    <row r="311" spans="1:12" s="16" customFormat="1" ht="11.25" customHeight="1" x14ac:dyDescent="0.15">
      <c r="A311" s="38" t="s">
        <v>18</v>
      </c>
      <c r="B311" s="39" t="s">
        <v>16</v>
      </c>
      <c r="C311" s="40">
        <v>0</v>
      </c>
      <c r="D311" s="40">
        <v>0</v>
      </c>
      <c r="E311" s="41"/>
      <c r="F311" s="42"/>
      <c r="G311" s="41"/>
      <c r="H311" s="42"/>
      <c r="I311" s="41"/>
      <c r="J311" s="42"/>
      <c r="K311" s="41"/>
      <c r="L311" s="43"/>
    </row>
    <row r="312" spans="1:12" s="16" customFormat="1" ht="18" customHeight="1" x14ac:dyDescent="0.15">
      <c r="A312" s="60" t="s">
        <v>58</v>
      </c>
      <c r="B312" s="61"/>
      <c r="C312" s="62"/>
      <c r="D312" s="62"/>
      <c r="E312" s="63"/>
      <c r="F312" s="64"/>
      <c r="G312" s="63"/>
      <c r="H312" s="64"/>
      <c r="I312" s="63"/>
      <c r="J312" s="64"/>
      <c r="K312" s="63"/>
      <c r="L312" s="15"/>
    </row>
    <row r="313" spans="1:12" s="16" customFormat="1" ht="11.25" customHeight="1" x14ac:dyDescent="0.15">
      <c r="A313" s="17" t="s">
        <v>19</v>
      </c>
      <c r="B313" s="18" t="s">
        <v>16</v>
      </c>
      <c r="C313" s="19">
        <f t="shared" ref="C313:K313" si="81">C314-C315</f>
        <v>5</v>
      </c>
      <c r="D313" s="19">
        <f t="shared" si="81"/>
        <v>0</v>
      </c>
      <c r="E313" s="20">
        <f t="shared" si="81"/>
        <v>0</v>
      </c>
      <c r="F313" s="21">
        <f t="shared" si="81"/>
        <v>0</v>
      </c>
      <c r="G313" s="20">
        <f t="shared" si="81"/>
        <v>0</v>
      </c>
      <c r="H313" s="21">
        <f t="shared" si="81"/>
        <v>0</v>
      </c>
      <c r="I313" s="20">
        <f t="shared" si="81"/>
        <v>0</v>
      </c>
      <c r="J313" s="21">
        <f t="shared" si="81"/>
        <v>0</v>
      </c>
      <c r="K313" s="20">
        <f t="shared" si="81"/>
        <v>0</v>
      </c>
      <c r="L313" s="22"/>
    </row>
    <row r="314" spans="1:12" s="16" customFormat="1" ht="11.25" customHeight="1" x14ac:dyDescent="0.15">
      <c r="A314" s="17" t="s">
        <v>53</v>
      </c>
      <c r="B314" s="18" t="s">
        <v>16</v>
      </c>
      <c r="C314" s="23">
        <v>5</v>
      </c>
      <c r="D314" s="24"/>
      <c r="E314" s="25"/>
      <c r="F314" s="26"/>
      <c r="G314" s="25"/>
      <c r="H314" s="26"/>
      <c r="I314" s="25"/>
      <c r="J314" s="26"/>
      <c r="K314" s="25"/>
      <c r="L314" s="22"/>
    </row>
    <row r="315" spans="1:12" s="16" customFormat="1" ht="11.25" customHeight="1" x14ac:dyDescent="0.15">
      <c r="A315" s="17" t="s">
        <v>54</v>
      </c>
      <c r="B315" s="18" t="s">
        <v>16</v>
      </c>
      <c r="C315" s="23">
        <v>0</v>
      </c>
      <c r="D315" s="24"/>
      <c r="E315" s="25"/>
      <c r="F315" s="26"/>
      <c r="G315" s="25"/>
      <c r="H315" s="26"/>
      <c r="I315" s="25"/>
      <c r="J315" s="26"/>
      <c r="K315" s="25"/>
      <c r="L315" s="22"/>
    </row>
    <row r="316" spans="1:12" s="16" customFormat="1" ht="18" customHeight="1" x14ac:dyDescent="0.15">
      <c r="A316" s="27" t="s">
        <v>14</v>
      </c>
      <c r="B316" s="28"/>
      <c r="C316" s="29"/>
      <c r="D316" s="29"/>
      <c r="E316" s="30"/>
      <c r="F316" s="31"/>
      <c r="G316" s="30"/>
      <c r="H316" s="31"/>
      <c r="I316" s="30"/>
      <c r="J316" s="31"/>
      <c r="K316" s="30"/>
      <c r="L316" s="22"/>
    </row>
    <row r="317" spans="1:12" s="16" customFormat="1" ht="11.25" customHeight="1" x14ac:dyDescent="0.15">
      <c r="A317" s="32" t="s">
        <v>19</v>
      </c>
      <c r="B317" s="28" t="s">
        <v>16</v>
      </c>
      <c r="C317" s="33">
        <f t="shared" ref="C317:K317" si="82">C318-C319</f>
        <v>0</v>
      </c>
      <c r="D317" s="33">
        <f t="shared" si="82"/>
        <v>0</v>
      </c>
      <c r="E317" s="34">
        <f t="shared" si="82"/>
        <v>0</v>
      </c>
      <c r="F317" s="35">
        <f t="shared" si="82"/>
        <v>0</v>
      </c>
      <c r="G317" s="34">
        <f t="shared" si="82"/>
        <v>0</v>
      </c>
      <c r="H317" s="35">
        <f t="shared" si="82"/>
        <v>0</v>
      </c>
      <c r="I317" s="34">
        <f t="shared" si="82"/>
        <v>0</v>
      </c>
      <c r="J317" s="35">
        <f t="shared" si="82"/>
        <v>0</v>
      </c>
      <c r="K317" s="34">
        <f t="shared" si="82"/>
        <v>0</v>
      </c>
      <c r="L317" s="22"/>
    </row>
    <row r="318" spans="1:12" s="16" customFormat="1" ht="11.25" customHeight="1" x14ac:dyDescent="0.15">
      <c r="A318" s="36" t="s">
        <v>17</v>
      </c>
      <c r="B318" s="37" t="s">
        <v>16</v>
      </c>
      <c r="C318" s="23">
        <v>0</v>
      </c>
      <c r="D318" s="23">
        <v>0</v>
      </c>
      <c r="E318" s="25"/>
      <c r="F318" s="26"/>
      <c r="G318" s="25"/>
      <c r="H318" s="26"/>
      <c r="I318" s="25"/>
      <c r="J318" s="26"/>
      <c r="K318" s="25"/>
      <c r="L318" s="22"/>
    </row>
    <row r="319" spans="1:12" s="16" customFormat="1" ht="11.25" customHeight="1" x14ac:dyDescent="0.15">
      <c r="A319" s="38" t="s">
        <v>18</v>
      </c>
      <c r="B319" s="39" t="s">
        <v>16</v>
      </c>
      <c r="C319" s="40">
        <v>0</v>
      </c>
      <c r="D319" s="40">
        <v>0</v>
      </c>
      <c r="E319" s="41"/>
      <c r="F319" s="42"/>
      <c r="G319" s="41"/>
      <c r="H319" s="42"/>
      <c r="I319" s="41"/>
      <c r="J319" s="42"/>
      <c r="K319" s="41"/>
      <c r="L319" s="43"/>
    </row>
    <row r="320" spans="1:12" s="16" customFormat="1" ht="18" customHeight="1" x14ac:dyDescent="0.15">
      <c r="A320" s="60" t="s">
        <v>59</v>
      </c>
      <c r="B320" s="61"/>
      <c r="C320" s="62"/>
      <c r="D320" s="62"/>
      <c r="E320" s="63"/>
      <c r="F320" s="64"/>
      <c r="G320" s="63"/>
      <c r="H320" s="64"/>
      <c r="I320" s="63"/>
      <c r="J320" s="64"/>
      <c r="K320" s="63"/>
      <c r="L320" s="15"/>
    </row>
    <row r="321" spans="1:12" s="16" customFormat="1" ht="11.25" customHeight="1" x14ac:dyDescent="0.15">
      <c r="A321" s="17" t="s">
        <v>19</v>
      </c>
      <c r="B321" s="18" t="s">
        <v>16</v>
      </c>
      <c r="C321" s="19">
        <f t="shared" ref="C321:K321" si="83">C322-C324</f>
        <v>49972</v>
      </c>
      <c r="D321" s="19">
        <f t="shared" si="83"/>
        <v>68100</v>
      </c>
      <c r="E321" s="20">
        <f t="shared" si="83"/>
        <v>68400</v>
      </c>
      <c r="F321" s="21">
        <f t="shared" si="83"/>
        <v>68500</v>
      </c>
      <c r="G321" s="20">
        <f t="shared" si="83"/>
        <v>68900</v>
      </c>
      <c r="H321" s="21">
        <f t="shared" si="83"/>
        <v>69200</v>
      </c>
      <c r="I321" s="20">
        <f t="shared" si="83"/>
        <v>69800</v>
      </c>
      <c r="J321" s="21">
        <f t="shared" si="83"/>
        <v>69400</v>
      </c>
      <c r="K321" s="20">
        <f t="shared" si="83"/>
        <v>70400</v>
      </c>
      <c r="L321" s="22"/>
    </row>
    <row r="322" spans="1:12" s="16" customFormat="1" ht="11.25" customHeight="1" x14ac:dyDescent="0.15">
      <c r="A322" s="17" t="s">
        <v>53</v>
      </c>
      <c r="B322" s="18" t="s">
        <v>16</v>
      </c>
      <c r="C322" s="23">
        <v>49972</v>
      </c>
      <c r="D322" s="24">
        <v>68100</v>
      </c>
      <c r="E322" s="25">
        <v>68400</v>
      </c>
      <c r="F322" s="26">
        <v>68500</v>
      </c>
      <c r="G322" s="25">
        <v>68900</v>
      </c>
      <c r="H322" s="26">
        <v>69200</v>
      </c>
      <c r="I322" s="25">
        <v>69800</v>
      </c>
      <c r="J322" s="26">
        <v>69400</v>
      </c>
      <c r="K322" s="25">
        <v>70400</v>
      </c>
      <c r="L322" s="22"/>
    </row>
    <row r="323" spans="1:12" s="16" customFormat="1" ht="11.25" customHeight="1" x14ac:dyDescent="0.15">
      <c r="A323" s="101" t="s">
        <v>67</v>
      </c>
      <c r="B323" s="102"/>
      <c r="C323" s="103"/>
      <c r="D323" s="104">
        <f>D322/C322*100</f>
        <v>136.27631473625229</v>
      </c>
      <c r="E323" s="105">
        <f>E322/D322*100</f>
        <v>100.44052863436124</v>
      </c>
      <c r="F323" s="106">
        <f>F322/E322*100</f>
        <v>100.14619883040936</v>
      </c>
      <c r="G323" s="105">
        <f>G322/E322*100</f>
        <v>100.73099415204678</v>
      </c>
      <c r="H323" s="106">
        <f>H322/F322*100</f>
        <v>101.02189781021897</v>
      </c>
      <c r="I323" s="105">
        <f>I322/G322*100</f>
        <v>101.30624092888243</v>
      </c>
      <c r="J323" s="106">
        <f>J322/H322*100</f>
        <v>100.28901734104045</v>
      </c>
      <c r="K323" s="105">
        <f>K322/I322*100</f>
        <v>100.85959885386819</v>
      </c>
      <c r="L323" s="22"/>
    </row>
    <row r="324" spans="1:12" s="16" customFormat="1" ht="11.25" customHeight="1" x14ac:dyDescent="0.15">
      <c r="A324" s="17" t="s">
        <v>54</v>
      </c>
      <c r="B324" s="18" t="s">
        <v>16</v>
      </c>
      <c r="C324" s="23">
        <v>0</v>
      </c>
      <c r="D324" s="24"/>
      <c r="E324" s="25"/>
      <c r="F324" s="26"/>
      <c r="G324" s="25"/>
      <c r="H324" s="26"/>
      <c r="I324" s="25"/>
      <c r="J324" s="26"/>
      <c r="K324" s="25"/>
      <c r="L324" s="22"/>
    </row>
    <row r="325" spans="1:12" s="16" customFormat="1" ht="18" customHeight="1" x14ac:dyDescent="0.15">
      <c r="A325" s="27" t="s">
        <v>14</v>
      </c>
      <c r="B325" s="28"/>
      <c r="C325" s="29"/>
      <c r="D325" s="29"/>
      <c r="E325" s="30"/>
      <c r="F325" s="31"/>
      <c r="G325" s="30"/>
      <c r="H325" s="31"/>
      <c r="I325" s="30"/>
      <c r="J325" s="31"/>
      <c r="K325" s="30"/>
      <c r="L325" s="22"/>
    </row>
    <row r="326" spans="1:12" s="16" customFormat="1" ht="11.25" customHeight="1" x14ac:dyDescent="0.15">
      <c r="A326" s="32" t="s">
        <v>19</v>
      </c>
      <c r="B326" s="28" t="s">
        <v>16</v>
      </c>
      <c r="C326" s="33">
        <f t="shared" ref="C326:K326" si="84">C327-C328</f>
        <v>0</v>
      </c>
      <c r="D326" s="33">
        <f t="shared" si="84"/>
        <v>0</v>
      </c>
      <c r="E326" s="34">
        <f t="shared" si="84"/>
        <v>0</v>
      </c>
      <c r="F326" s="35">
        <f t="shared" si="84"/>
        <v>0</v>
      </c>
      <c r="G326" s="34">
        <f t="shared" si="84"/>
        <v>0</v>
      </c>
      <c r="H326" s="35">
        <f t="shared" si="84"/>
        <v>0</v>
      </c>
      <c r="I326" s="34">
        <f t="shared" si="84"/>
        <v>0</v>
      </c>
      <c r="J326" s="35">
        <f t="shared" si="84"/>
        <v>0</v>
      </c>
      <c r="K326" s="34">
        <f t="shared" si="84"/>
        <v>0</v>
      </c>
      <c r="L326" s="22"/>
    </row>
    <row r="327" spans="1:12" s="16" customFormat="1" ht="11.25" customHeight="1" x14ac:dyDescent="0.15">
      <c r="A327" s="36" t="s">
        <v>17</v>
      </c>
      <c r="B327" s="37" t="s">
        <v>16</v>
      </c>
      <c r="C327" s="23">
        <v>0</v>
      </c>
      <c r="D327" s="23">
        <v>0</v>
      </c>
      <c r="E327" s="25"/>
      <c r="F327" s="26"/>
      <c r="G327" s="25"/>
      <c r="H327" s="26"/>
      <c r="I327" s="25"/>
      <c r="J327" s="26"/>
      <c r="K327" s="25"/>
      <c r="L327" s="22"/>
    </row>
    <row r="328" spans="1:12" s="16" customFormat="1" ht="11.25" customHeight="1" x14ac:dyDescent="0.15">
      <c r="A328" s="38" t="s">
        <v>18</v>
      </c>
      <c r="B328" s="39" t="s">
        <v>16</v>
      </c>
      <c r="C328" s="40">
        <v>0</v>
      </c>
      <c r="D328" s="40">
        <v>0</v>
      </c>
      <c r="E328" s="41"/>
      <c r="F328" s="42"/>
      <c r="G328" s="41"/>
      <c r="H328" s="42"/>
      <c r="I328" s="41"/>
      <c r="J328" s="42"/>
      <c r="K328" s="41"/>
      <c r="L328" s="43"/>
    </row>
    <row r="329" spans="1:12" s="16" customFormat="1" ht="18" customHeight="1" x14ac:dyDescent="0.15">
      <c r="A329" s="60" t="s">
        <v>60</v>
      </c>
      <c r="B329" s="61"/>
      <c r="C329" s="62"/>
      <c r="D329" s="62"/>
      <c r="E329" s="63"/>
      <c r="F329" s="64"/>
      <c r="G329" s="63"/>
      <c r="H329" s="64"/>
      <c r="I329" s="63"/>
      <c r="J329" s="64"/>
      <c r="K329" s="63"/>
      <c r="L329" s="15"/>
    </row>
    <row r="330" spans="1:12" s="16" customFormat="1" ht="11.25" customHeight="1" x14ac:dyDescent="0.15">
      <c r="A330" s="17" t="s">
        <v>19</v>
      </c>
      <c r="B330" s="18" t="s">
        <v>16</v>
      </c>
      <c r="C330" s="19">
        <f t="shared" ref="C330:K330" si="85">C331-C332</f>
        <v>0</v>
      </c>
      <c r="D330" s="19">
        <f t="shared" si="85"/>
        <v>0</v>
      </c>
      <c r="E330" s="20">
        <f t="shared" si="85"/>
        <v>0</v>
      </c>
      <c r="F330" s="21">
        <f t="shared" si="85"/>
        <v>0</v>
      </c>
      <c r="G330" s="20">
        <f t="shared" si="85"/>
        <v>0</v>
      </c>
      <c r="H330" s="21">
        <f t="shared" si="85"/>
        <v>0</v>
      </c>
      <c r="I330" s="20">
        <f t="shared" si="85"/>
        <v>0</v>
      </c>
      <c r="J330" s="21">
        <f t="shared" si="85"/>
        <v>0</v>
      </c>
      <c r="K330" s="20">
        <f t="shared" si="85"/>
        <v>0</v>
      </c>
      <c r="L330" s="22"/>
    </row>
    <row r="331" spans="1:12" s="16" customFormat="1" ht="11.25" customHeight="1" x14ac:dyDescent="0.15">
      <c r="A331" s="17" t="s">
        <v>53</v>
      </c>
      <c r="B331" s="18" t="s">
        <v>16</v>
      </c>
      <c r="C331" s="23">
        <v>0</v>
      </c>
      <c r="D331" s="24"/>
      <c r="E331" s="25"/>
      <c r="F331" s="26"/>
      <c r="G331" s="25"/>
      <c r="H331" s="26"/>
      <c r="I331" s="25"/>
      <c r="J331" s="26"/>
      <c r="K331" s="25"/>
      <c r="L331" s="22"/>
    </row>
    <row r="332" spans="1:12" s="16" customFormat="1" ht="11.25" customHeight="1" x14ac:dyDescent="0.15">
      <c r="A332" s="17" t="s">
        <v>54</v>
      </c>
      <c r="B332" s="18" t="s">
        <v>16</v>
      </c>
      <c r="C332" s="23">
        <v>0</v>
      </c>
      <c r="D332" s="24"/>
      <c r="E332" s="25"/>
      <c r="F332" s="26"/>
      <c r="G332" s="25"/>
      <c r="H332" s="26"/>
      <c r="I332" s="25"/>
      <c r="J332" s="26"/>
      <c r="K332" s="25"/>
      <c r="L332" s="22"/>
    </row>
    <row r="333" spans="1:12" s="16" customFormat="1" ht="18" customHeight="1" x14ac:dyDescent="0.15">
      <c r="A333" s="27" t="s">
        <v>14</v>
      </c>
      <c r="B333" s="28"/>
      <c r="C333" s="29"/>
      <c r="D333" s="29"/>
      <c r="E333" s="30"/>
      <c r="F333" s="31"/>
      <c r="G333" s="30"/>
      <c r="H333" s="31"/>
      <c r="I333" s="30"/>
      <c r="J333" s="31"/>
      <c r="K333" s="30"/>
      <c r="L333" s="22"/>
    </row>
    <row r="334" spans="1:12" s="16" customFormat="1" ht="11.25" customHeight="1" x14ac:dyDescent="0.15">
      <c r="A334" s="32" t="s">
        <v>19</v>
      </c>
      <c r="B334" s="28" t="s">
        <v>16</v>
      </c>
      <c r="C334" s="33">
        <f t="shared" ref="C334:K334" si="86">C335-C336</f>
        <v>0</v>
      </c>
      <c r="D334" s="33">
        <f t="shared" si="86"/>
        <v>0</v>
      </c>
      <c r="E334" s="34">
        <f t="shared" si="86"/>
        <v>0</v>
      </c>
      <c r="F334" s="35">
        <f t="shared" si="86"/>
        <v>0</v>
      </c>
      <c r="G334" s="34">
        <f t="shared" si="86"/>
        <v>0</v>
      </c>
      <c r="H334" s="35">
        <f t="shared" si="86"/>
        <v>0</v>
      </c>
      <c r="I334" s="34">
        <f t="shared" si="86"/>
        <v>0</v>
      </c>
      <c r="J334" s="35">
        <f t="shared" si="86"/>
        <v>0</v>
      </c>
      <c r="K334" s="34">
        <f t="shared" si="86"/>
        <v>0</v>
      </c>
      <c r="L334" s="22"/>
    </row>
    <row r="335" spans="1:12" s="16" customFormat="1" ht="11.25" customHeight="1" x14ac:dyDescent="0.15">
      <c r="A335" s="36" t="s">
        <v>17</v>
      </c>
      <c r="B335" s="37" t="s">
        <v>16</v>
      </c>
      <c r="C335" s="23">
        <v>0</v>
      </c>
      <c r="D335" s="23">
        <v>0</v>
      </c>
      <c r="E335" s="25"/>
      <c r="F335" s="26"/>
      <c r="G335" s="25"/>
      <c r="H335" s="26"/>
      <c r="I335" s="25"/>
      <c r="J335" s="26"/>
      <c r="K335" s="25"/>
      <c r="L335" s="22"/>
    </row>
    <row r="336" spans="1:12" s="16" customFormat="1" ht="11.25" customHeight="1" x14ac:dyDescent="0.15">
      <c r="A336" s="38" t="s">
        <v>18</v>
      </c>
      <c r="B336" s="39" t="s">
        <v>16</v>
      </c>
      <c r="C336" s="40">
        <v>0</v>
      </c>
      <c r="D336" s="40">
        <v>0</v>
      </c>
      <c r="E336" s="41"/>
      <c r="F336" s="42"/>
      <c r="G336" s="41"/>
      <c r="H336" s="42"/>
      <c r="I336" s="41"/>
      <c r="J336" s="42"/>
      <c r="K336" s="41"/>
      <c r="L336" s="43"/>
    </row>
    <row r="337" spans="1:12" s="16" customFormat="1" ht="27" customHeight="1" x14ac:dyDescent="0.15">
      <c r="A337" s="60" t="s">
        <v>61</v>
      </c>
      <c r="B337" s="61"/>
      <c r="C337" s="62"/>
      <c r="D337" s="62"/>
      <c r="E337" s="63"/>
      <c r="F337" s="64"/>
      <c r="G337" s="63"/>
      <c r="H337" s="64"/>
      <c r="I337" s="63"/>
      <c r="J337" s="64"/>
      <c r="K337" s="63"/>
      <c r="L337" s="15"/>
    </row>
    <row r="338" spans="1:12" s="16" customFormat="1" ht="11.25" customHeight="1" x14ac:dyDescent="0.15">
      <c r="A338" s="17" t="s">
        <v>19</v>
      </c>
      <c r="B338" s="18" t="s">
        <v>16</v>
      </c>
      <c r="C338" s="19">
        <f t="shared" ref="C338:K338" si="87">C339-C340</f>
        <v>0</v>
      </c>
      <c r="D338" s="19">
        <f t="shared" si="87"/>
        <v>0</v>
      </c>
      <c r="E338" s="20">
        <f t="shared" si="87"/>
        <v>0</v>
      </c>
      <c r="F338" s="21">
        <f t="shared" si="87"/>
        <v>0</v>
      </c>
      <c r="G338" s="20">
        <f t="shared" si="87"/>
        <v>0</v>
      </c>
      <c r="H338" s="21">
        <f t="shared" si="87"/>
        <v>0</v>
      </c>
      <c r="I338" s="20">
        <f t="shared" si="87"/>
        <v>0</v>
      </c>
      <c r="J338" s="21">
        <f t="shared" si="87"/>
        <v>0</v>
      </c>
      <c r="K338" s="20">
        <f t="shared" si="87"/>
        <v>0</v>
      </c>
      <c r="L338" s="22"/>
    </row>
    <row r="339" spans="1:12" s="16" customFormat="1" ht="11.25" customHeight="1" x14ac:dyDescent="0.15">
      <c r="A339" s="17" t="s">
        <v>17</v>
      </c>
      <c r="B339" s="18" t="s">
        <v>16</v>
      </c>
      <c r="C339" s="23">
        <v>0</v>
      </c>
      <c r="D339" s="24"/>
      <c r="E339" s="25"/>
      <c r="F339" s="26"/>
      <c r="G339" s="25"/>
      <c r="H339" s="26"/>
      <c r="I339" s="25"/>
      <c r="J339" s="26"/>
      <c r="K339" s="25"/>
      <c r="L339" s="22"/>
    </row>
    <row r="340" spans="1:12" s="16" customFormat="1" ht="11.25" customHeight="1" x14ac:dyDescent="0.15">
      <c r="A340" s="17" t="s">
        <v>18</v>
      </c>
      <c r="B340" s="18" t="s">
        <v>16</v>
      </c>
      <c r="C340" s="23">
        <v>0</v>
      </c>
      <c r="D340" s="24"/>
      <c r="E340" s="25"/>
      <c r="F340" s="26"/>
      <c r="G340" s="25"/>
      <c r="H340" s="26"/>
      <c r="I340" s="25"/>
      <c r="J340" s="26"/>
      <c r="K340" s="25"/>
      <c r="L340" s="22"/>
    </row>
    <row r="341" spans="1:12" s="16" customFormat="1" ht="18" customHeight="1" x14ac:dyDescent="0.15">
      <c r="A341" s="27" t="s">
        <v>14</v>
      </c>
      <c r="B341" s="28"/>
      <c r="C341" s="29"/>
      <c r="D341" s="29"/>
      <c r="E341" s="30"/>
      <c r="F341" s="31"/>
      <c r="G341" s="30"/>
      <c r="H341" s="31"/>
      <c r="I341" s="30"/>
      <c r="J341" s="31"/>
      <c r="K341" s="30"/>
      <c r="L341" s="22"/>
    </row>
    <row r="342" spans="1:12" s="16" customFormat="1" ht="11.25" customHeight="1" x14ac:dyDescent="0.15">
      <c r="A342" s="32" t="s">
        <v>19</v>
      </c>
      <c r="B342" s="28" t="s">
        <v>16</v>
      </c>
      <c r="C342" s="33">
        <f t="shared" ref="C342:K342" si="88">C343-C344</f>
        <v>0</v>
      </c>
      <c r="D342" s="33">
        <f t="shared" si="88"/>
        <v>0</v>
      </c>
      <c r="E342" s="34">
        <f t="shared" si="88"/>
        <v>0</v>
      </c>
      <c r="F342" s="35">
        <f t="shared" si="88"/>
        <v>0</v>
      </c>
      <c r="G342" s="34">
        <f t="shared" si="88"/>
        <v>0</v>
      </c>
      <c r="H342" s="35">
        <f t="shared" si="88"/>
        <v>0</v>
      </c>
      <c r="I342" s="34">
        <f t="shared" si="88"/>
        <v>0</v>
      </c>
      <c r="J342" s="35">
        <f t="shared" si="88"/>
        <v>0</v>
      </c>
      <c r="K342" s="34">
        <f t="shared" si="88"/>
        <v>0</v>
      </c>
      <c r="L342" s="22"/>
    </row>
    <row r="343" spans="1:12" s="16" customFormat="1" ht="11.25" customHeight="1" x14ac:dyDescent="0.15">
      <c r="A343" s="36" t="s">
        <v>17</v>
      </c>
      <c r="B343" s="37" t="s">
        <v>16</v>
      </c>
      <c r="C343" s="23">
        <v>0</v>
      </c>
      <c r="D343" s="23">
        <v>0</v>
      </c>
      <c r="E343" s="25"/>
      <c r="F343" s="26"/>
      <c r="G343" s="25"/>
      <c r="H343" s="26"/>
      <c r="I343" s="25"/>
      <c r="J343" s="26"/>
      <c r="K343" s="25"/>
      <c r="L343" s="22"/>
    </row>
    <row r="344" spans="1:12" s="16" customFormat="1" ht="11.25" customHeight="1" x14ac:dyDescent="0.15">
      <c r="A344" s="38" t="s">
        <v>18</v>
      </c>
      <c r="B344" s="39" t="s">
        <v>16</v>
      </c>
      <c r="C344" s="40">
        <v>0</v>
      </c>
      <c r="D344" s="40">
        <v>0</v>
      </c>
      <c r="E344" s="41"/>
      <c r="F344" s="42"/>
      <c r="G344" s="41"/>
      <c r="H344" s="42"/>
      <c r="I344" s="41"/>
      <c r="J344" s="42"/>
      <c r="K344" s="41"/>
      <c r="L344" s="43"/>
    </row>
    <row r="345" spans="1:12" s="16" customFormat="1" ht="11.25" customHeight="1" x14ac:dyDescent="0.15">
      <c r="A345" s="60" t="s">
        <v>62</v>
      </c>
      <c r="B345" s="61"/>
      <c r="C345" s="62"/>
      <c r="D345" s="62"/>
      <c r="E345" s="63"/>
      <c r="F345" s="64"/>
      <c r="G345" s="63"/>
      <c r="H345" s="64"/>
      <c r="I345" s="63"/>
      <c r="J345" s="64"/>
      <c r="K345" s="63"/>
      <c r="L345" s="15"/>
    </row>
    <row r="346" spans="1:12" s="16" customFormat="1" ht="11.25" customHeight="1" x14ac:dyDescent="0.15">
      <c r="A346" s="17" t="s">
        <v>19</v>
      </c>
      <c r="B346" s="18" t="s">
        <v>16</v>
      </c>
      <c r="C346" s="19">
        <f t="shared" ref="C346:K346" si="89">C347-C348</f>
        <v>0</v>
      </c>
      <c r="D346" s="19">
        <f t="shared" si="89"/>
        <v>0</v>
      </c>
      <c r="E346" s="20">
        <f t="shared" si="89"/>
        <v>0</v>
      </c>
      <c r="F346" s="21">
        <f t="shared" si="89"/>
        <v>0</v>
      </c>
      <c r="G346" s="20">
        <f t="shared" si="89"/>
        <v>0</v>
      </c>
      <c r="H346" s="21">
        <f t="shared" si="89"/>
        <v>0</v>
      </c>
      <c r="I346" s="20">
        <f t="shared" si="89"/>
        <v>0</v>
      </c>
      <c r="J346" s="21">
        <f t="shared" si="89"/>
        <v>0</v>
      </c>
      <c r="K346" s="20">
        <f t="shared" si="89"/>
        <v>0</v>
      </c>
      <c r="L346" s="22"/>
    </row>
    <row r="347" spans="1:12" s="16" customFormat="1" ht="11.25" customHeight="1" x14ac:dyDescent="0.15">
      <c r="A347" s="17" t="s">
        <v>17</v>
      </c>
      <c r="B347" s="18" t="s">
        <v>16</v>
      </c>
      <c r="C347" s="23">
        <v>0</v>
      </c>
      <c r="D347" s="24"/>
      <c r="E347" s="25"/>
      <c r="F347" s="26"/>
      <c r="G347" s="25"/>
      <c r="H347" s="26"/>
      <c r="I347" s="25"/>
      <c r="J347" s="26"/>
      <c r="K347" s="25"/>
      <c r="L347" s="22"/>
    </row>
    <row r="348" spans="1:12" s="16" customFormat="1" ht="11.25" customHeight="1" x14ac:dyDescent="0.15">
      <c r="A348" s="17" t="s">
        <v>18</v>
      </c>
      <c r="B348" s="18" t="s">
        <v>16</v>
      </c>
      <c r="C348" s="23">
        <v>0</v>
      </c>
      <c r="D348" s="24"/>
      <c r="E348" s="25"/>
      <c r="F348" s="26"/>
      <c r="G348" s="25"/>
      <c r="H348" s="26"/>
      <c r="I348" s="25"/>
      <c r="J348" s="26"/>
      <c r="K348" s="25"/>
      <c r="L348" s="22"/>
    </row>
    <row r="349" spans="1:12" s="16" customFormat="1" ht="18" customHeight="1" x14ac:dyDescent="0.15">
      <c r="A349" s="27" t="s">
        <v>14</v>
      </c>
      <c r="B349" s="28"/>
      <c r="C349" s="29"/>
      <c r="D349" s="29"/>
      <c r="E349" s="30"/>
      <c r="F349" s="31"/>
      <c r="G349" s="30"/>
      <c r="H349" s="31"/>
      <c r="I349" s="30"/>
      <c r="J349" s="31"/>
      <c r="K349" s="30"/>
      <c r="L349" s="22"/>
    </row>
    <row r="350" spans="1:12" s="16" customFormat="1" ht="11.25" customHeight="1" x14ac:dyDescent="0.15">
      <c r="A350" s="32" t="s">
        <v>19</v>
      </c>
      <c r="B350" s="28" t="s">
        <v>16</v>
      </c>
      <c r="C350" s="33">
        <f t="shared" ref="C350:K350" si="90">C351-C352</f>
        <v>0</v>
      </c>
      <c r="D350" s="33">
        <f t="shared" si="90"/>
        <v>0</v>
      </c>
      <c r="E350" s="34">
        <f t="shared" si="90"/>
        <v>0</v>
      </c>
      <c r="F350" s="35">
        <f t="shared" si="90"/>
        <v>0</v>
      </c>
      <c r="G350" s="34">
        <f t="shared" si="90"/>
        <v>0</v>
      </c>
      <c r="H350" s="35">
        <f t="shared" si="90"/>
        <v>0</v>
      </c>
      <c r="I350" s="34">
        <f t="shared" si="90"/>
        <v>0</v>
      </c>
      <c r="J350" s="35">
        <f t="shared" si="90"/>
        <v>0</v>
      </c>
      <c r="K350" s="34">
        <f t="shared" si="90"/>
        <v>0</v>
      </c>
      <c r="L350" s="22"/>
    </row>
    <row r="351" spans="1:12" s="16" customFormat="1" ht="11.25" customHeight="1" x14ac:dyDescent="0.15">
      <c r="A351" s="36" t="s">
        <v>17</v>
      </c>
      <c r="B351" s="37" t="s">
        <v>16</v>
      </c>
      <c r="C351" s="23">
        <v>0</v>
      </c>
      <c r="D351" s="23">
        <v>0</v>
      </c>
      <c r="E351" s="25"/>
      <c r="F351" s="26"/>
      <c r="G351" s="25"/>
      <c r="H351" s="26"/>
      <c r="I351" s="25"/>
      <c r="J351" s="26"/>
      <c r="K351" s="25"/>
      <c r="L351" s="22"/>
    </row>
    <row r="352" spans="1:12" s="16" customFormat="1" ht="11.25" customHeight="1" x14ac:dyDescent="0.15">
      <c r="A352" s="38" t="s">
        <v>18</v>
      </c>
      <c r="B352" s="39" t="s">
        <v>16</v>
      </c>
      <c r="C352" s="40">
        <v>0</v>
      </c>
      <c r="D352" s="40">
        <v>0</v>
      </c>
      <c r="E352" s="41"/>
      <c r="F352" s="42"/>
      <c r="G352" s="41"/>
      <c r="H352" s="42"/>
      <c r="I352" s="41"/>
      <c r="J352" s="42"/>
      <c r="K352" s="41"/>
      <c r="L352" s="43"/>
    </row>
    <row r="353" spans="1:12" s="16" customFormat="1" ht="18" customHeight="1" x14ac:dyDescent="0.15">
      <c r="A353" s="60" t="s">
        <v>63</v>
      </c>
      <c r="B353" s="61"/>
      <c r="C353" s="62"/>
      <c r="D353" s="62"/>
      <c r="E353" s="63"/>
      <c r="F353" s="64"/>
      <c r="G353" s="63"/>
      <c r="H353" s="64"/>
      <c r="I353" s="63"/>
      <c r="J353" s="64"/>
      <c r="K353" s="63"/>
      <c r="L353" s="15"/>
    </row>
    <row r="354" spans="1:12" s="16" customFormat="1" ht="11.25" customHeight="1" x14ac:dyDescent="0.15">
      <c r="A354" s="17" t="s">
        <v>19</v>
      </c>
      <c r="B354" s="18" t="s">
        <v>16</v>
      </c>
      <c r="C354" s="19">
        <f t="shared" ref="C354:K354" si="91">C355-C356</f>
        <v>0</v>
      </c>
      <c r="D354" s="19">
        <f t="shared" si="91"/>
        <v>0</v>
      </c>
      <c r="E354" s="20">
        <f t="shared" si="91"/>
        <v>0</v>
      </c>
      <c r="F354" s="21">
        <f t="shared" si="91"/>
        <v>0</v>
      </c>
      <c r="G354" s="20">
        <f t="shared" si="91"/>
        <v>0</v>
      </c>
      <c r="H354" s="21">
        <f t="shared" si="91"/>
        <v>0</v>
      </c>
      <c r="I354" s="20">
        <f t="shared" si="91"/>
        <v>0</v>
      </c>
      <c r="J354" s="21">
        <f t="shared" si="91"/>
        <v>0</v>
      </c>
      <c r="K354" s="20">
        <f t="shared" si="91"/>
        <v>0</v>
      </c>
      <c r="L354" s="22"/>
    </row>
    <row r="355" spans="1:12" s="16" customFormat="1" ht="11.25" customHeight="1" x14ac:dyDescent="0.15">
      <c r="A355" s="17" t="s">
        <v>17</v>
      </c>
      <c r="B355" s="18" t="s">
        <v>16</v>
      </c>
      <c r="C355" s="23">
        <v>0</v>
      </c>
      <c r="D355" s="24"/>
      <c r="E355" s="25"/>
      <c r="F355" s="26"/>
      <c r="G355" s="25"/>
      <c r="H355" s="26"/>
      <c r="I355" s="25"/>
      <c r="J355" s="26"/>
      <c r="K355" s="25"/>
      <c r="L355" s="22"/>
    </row>
    <row r="356" spans="1:12" s="16" customFormat="1" ht="11.25" customHeight="1" x14ac:dyDescent="0.15">
      <c r="A356" s="17" t="s">
        <v>18</v>
      </c>
      <c r="B356" s="18" t="s">
        <v>16</v>
      </c>
      <c r="C356" s="23">
        <v>0</v>
      </c>
      <c r="D356" s="24"/>
      <c r="E356" s="25"/>
      <c r="F356" s="26"/>
      <c r="G356" s="25"/>
      <c r="H356" s="26"/>
      <c r="I356" s="25"/>
      <c r="J356" s="26"/>
      <c r="K356" s="25"/>
      <c r="L356" s="22"/>
    </row>
    <row r="357" spans="1:12" s="16" customFormat="1" ht="18" customHeight="1" x14ac:dyDescent="0.15">
      <c r="A357" s="27" t="s">
        <v>14</v>
      </c>
      <c r="B357" s="28"/>
      <c r="C357" s="29"/>
      <c r="D357" s="29"/>
      <c r="E357" s="30"/>
      <c r="F357" s="31"/>
      <c r="G357" s="30"/>
      <c r="H357" s="31"/>
      <c r="I357" s="30"/>
      <c r="J357" s="31"/>
      <c r="K357" s="30"/>
      <c r="L357" s="22"/>
    </row>
    <row r="358" spans="1:12" s="16" customFormat="1" ht="11.25" customHeight="1" x14ac:dyDescent="0.15">
      <c r="A358" s="32" t="s">
        <v>19</v>
      </c>
      <c r="B358" s="28" t="s">
        <v>16</v>
      </c>
      <c r="C358" s="33">
        <f t="shared" ref="C358:K358" si="92">C359-C360</f>
        <v>0</v>
      </c>
      <c r="D358" s="33">
        <f t="shared" si="92"/>
        <v>0</v>
      </c>
      <c r="E358" s="34">
        <f t="shared" si="92"/>
        <v>0</v>
      </c>
      <c r="F358" s="35">
        <f t="shared" si="92"/>
        <v>0</v>
      </c>
      <c r="G358" s="34">
        <f t="shared" si="92"/>
        <v>0</v>
      </c>
      <c r="H358" s="35">
        <f t="shared" si="92"/>
        <v>0</v>
      </c>
      <c r="I358" s="34">
        <f t="shared" si="92"/>
        <v>0</v>
      </c>
      <c r="J358" s="35">
        <f t="shared" si="92"/>
        <v>0</v>
      </c>
      <c r="K358" s="34">
        <f t="shared" si="92"/>
        <v>0</v>
      </c>
      <c r="L358" s="22"/>
    </row>
    <row r="359" spans="1:12" s="16" customFormat="1" ht="11.25" customHeight="1" x14ac:dyDescent="0.15">
      <c r="A359" s="36" t="s">
        <v>17</v>
      </c>
      <c r="B359" s="37" t="s">
        <v>16</v>
      </c>
      <c r="C359" s="23">
        <v>0</v>
      </c>
      <c r="D359" s="23">
        <v>0</v>
      </c>
      <c r="E359" s="25"/>
      <c r="F359" s="26"/>
      <c r="G359" s="25"/>
      <c r="H359" s="26"/>
      <c r="I359" s="25"/>
      <c r="J359" s="26"/>
      <c r="K359" s="25"/>
      <c r="L359" s="22"/>
    </row>
    <row r="360" spans="1:12" s="16" customFormat="1" ht="11.25" customHeight="1" x14ac:dyDescent="0.15">
      <c r="A360" s="38" t="s">
        <v>18</v>
      </c>
      <c r="B360" s="39" t="s">
        <v>16</v>
      </c>
      <c r="C360" s="40">
        <v>0</v>
      </c>
      <c r="D360" s="40">
        <v>0</v>
      </c>
      <c r="E360" s="41"/>
      <c r="F360" s="42"/>
      <c r="G360" s="41"/>
      <c r="H360" s="42"/>
      <c r="I360" s="41"/>
      <c r="J360" s="42"/>
      <c r="K360" s="41"/>
      <c r="L360" s="43"/>
    </row>
    <row r="361" spans="1:12" s="16" customFormat="1" ht="18" customHeight="1" x14ac:dyDescent="0.15">
      <c r="A361" s="60" t="s">
        <v>64</v>
      </c>
      <c r="B361" s="61"/>
      <c r="C361" s="62"/>
      <c r="D361" s="62"/>
      <c r="E361" s="63"/>
      <c r="F361" s="64"/>
      <c r="G361" s="63"/>
      <c r="H361" s="64"/>
      <c r="I361" s="63"/>
      <c r="J361" s="64"/>
      <c r="K361" s="63"/>
      <c r="L361" s="15"/>
    </row>
    <row r="362" spans="1:12" s="16" customFormat="1" ht="11.25" customHeight="1" x14ac:dyDescent="0.15">
      <c r="A362" s="17" t="s">
        <v>19</v>
      </c>
      <c r="B362" s="18" t="s">
        <v>16</v>
      </c>
      <c r="C362" s="19">
        <f t="shared" ref="C362:K362" si="93">C363-C364</f>
        <v>0</v>
      </c>
      <c r="D362" s="19">
        <f t="shared" si="93"/>
        <v>0</v>
      </c>
      <c r="E362" s="20">
        <f t="shared" si="93"/>
        <v>0</v>
      </c>
      <c r="F362" s="21">
        <f t="shared" si="93"/>
        <v>0</v>
      </c>
      <c r="G362" s="20">
        <f t="shared" si="93"/>
        <v>0</v>
      </c>
      <c r="H362" s="21">
        <f t="shared" si="93"/>
        <v>0</v>
      </c>
      <c r="I362" s="20">
        <f t="shared" si="93"/>
        <v>0</v>
      </c>
      <c r="J362" s="21">
        <f t="shared" si="93"/>
        <v>0</v>
      </c>
      <c r="K362" s="20">
        <f t="shared" si="93"/>
        <v>0</v>
      </c>
      <c r="L362" s="22"/>
    </row>
    <row r="363" spans="1:12" s="16" customFormat="1" ht="11.25" customHeight="1" x14ac:dyDescent="0.15">
      <c r="A363" s="17" t="s">
        <v>17</v>
      </c>
      <c r="B363" s="18" t="s">
        <v>16</v>
      </c>
      <c r="C363" s="23">
        <v>0</v>
      </c>
      <c r="D363" s="24"/>
      <c r="E363" s="25"/>
      <c r="F363" s="26"/>
      <c r="G363" s="25"/>
      <c r="H363" s="26"/>
      <c r="I363" s="25"/>
      <c r="J363" s="26"/>
      <c r="K363" s="25"/>
      <c r="L363" s="22"/>
    </row>
    <row r="364" spans="1:12" s="16" customFormat="1" ht="11.25" customHeight="1" x14ac:dyDescent="0.15">
      <c r="A364" s="17" t="s">
        <v>18</v>
      </c>
      <c r="B364" s="18" t="s">
        <v>16</v>
      </c>
      <c r="C364" s="23">
        <v>0</v>
      </c>
      <c r="D364" s="24"/>
      <c r="E364" s="25"/>
      <c r="F364" s="26"/>
      <c r="G364" s="25"/>
      <c r="H364" s="26"/>
      <c r="I364" s="25"/>
      <c r="J364" s="26"/>
      <c r="K364" s="25"/>
      <c r="L364" s="22"/>
    </row>
    <row r="365" spans="1:12" s="16" customFormat="1" ht="18" customHeight="1" x14ac:dyDescent="0.15">
      <c r="A365" s="27" t="s">
        <v>14</v>
      </c>
      <c r="B365" s="28"/>
      <c r="C365" s="29"/>
      <c r="D365" s="29"/>
      <c r="E365" s="30"/>
      <c r="F365" s="31"/>
      <c r="G365" s="30"/>
      <c r="H365" s="31"/>
      <c r="I365" s="30"/>
      <c r="J365" s="31"/>
      <c r="K365" s="30"/>
      <c r="L365" s="22"/>
    </row>
    <row r="366" spans="1:12" s="16" customFormat="1" ht="11.25" customHeight="1" x14ac:dyDescent="0.15">
      <c r="A366" s="32" t="s">
        <v>19</v>
      </c>
      <c r="B366" s="28" t="s">
        <v>16</v>
      </c>
      <c r="C366" s="33">
        <f t="shared" ref="C366:K366" si="94">C367-C368</f>
        <v>0</v>
      </c>
      <c r="D366" s="33">
        <f t="shared" si="94"/>
        <v>0</v>
      </c>
      <c r="E366" s="34">
        <f t="shared" si="94"/>
        <v>0</v>
      </c>
      <c r="F366" s="35">
        <f t="shared" si="94"/>
        <v>0</v>
      </c>
      <c r="G366" s="34">
        <f t="shared" si="94"/>
        <v>0</v>
      </c>
      <c r="H366" s="35">
        <f t="shared" si="94"/>
        <v>0</v>
      </c>
      <c r="I366" s="34">
        <f t="shared" si="94"/>
        <v>0</v>
      </c>
      <c r="J366" s="35">
        <f t="shared" si="94"/>
        <v>0</v>
      </c>
      <c r="K366" s="34">
        <f t="shared" si="94"/>
        <v>0</v>
      </c>
      <c r="L366" s="22"/>
    </row>
    <row r="367" spans="1:12" s="16" customFormat="1" ht="11.25" customHeight="1" x14ac:dyDescent="0.15">
      <c r="A367" s="36" t="s">
        <v>17</v>
      </c>
      <c r="B367" s="37" t="s">
        <v>16</v>
      </c>
      <c r="C367" s="23">
        <v>0</v>
      </c>
      <c r="D367" s="23">
        <v>0</v>
      </c>
      <c r="E367" s="25"/>
      <c r="F367" s="26"/>
      <c r="G367" s="25"/>
      <c r="H367" s="26"/>
      <c r="I367" s="25"/>
      <c r="J367" s="26"/>
      <c r="K367" s="25"/>
      <c r="L367" s="22"/>
    </row>
    <row r="368" spans="1:12" s="16" customFormat="1" ht="11.25" customHeight="1" x14ac:dyDescent="0.15">
      <c r="A368" s="38" t="s">
        <v>18</v>
      </c>
      <c r="B368" s="39" t="s">
        <v>16</v>
      </c>
      <c r="C368" s="40">
        <v>0</v>
      </c>
      <c r="D368" s="40">
        <v>0</v>
      </c>
      <c r="E368" s="41"/>
      <c r="F368" s="42"/>
      <c r="G368" s="41"/>
      <c r="H368" s="42"/>
      <c r="I368" s="41"/>
      <c r="J368" s="42"/>
      <c r="K368" s="41"/>
      <c r="L368" s="43"/>
    </row>
    <row r="369" spans="1:12" s="16" customFormat="1" ht="18" customHeight="1" x14ac:dyDescent="0.15">
      <c r="A369" s="60" t="s">
        <v>65</v>
      </c>
      <c r="B369" s="61"/>
      <c r="C369" s="62"/>
      <c r="D369" s="62"/>
      <c r="E369" s="63"/>
      <c r="F369" s="64"/>
      <c r="G369" s="63"/>
      <c r="H369" s="64"/>
      <c r="I369" s="63"/>
      <c r="J369" s="64"/>
      <c r="K369" s="63"/>
      <c r="L369" s="15"/>
    </row>
    <row r="370" spans="1:12" s="16" customFormat="1" ht="11.25" customHeight="1" x14ac:dyDescent="0.15">
      <c r="A370" s="17" t="s">
        <v>19</v>
      </c>
      <c r="B370" s="18" t="s">
        <v>16</v>
      </c>
      <c r="C370" s="19">
        <f t="shared" ref="C370:K370" si="95">C371-C373</f>
        <v>929</v>
      </c>
      <c r="D370" s="19">
        <f t="shared" si="95"/>
        <v>856</v>
      </c>
      <c r="E370" s="20">
        <f t="shared" si="95"/>
        <v>878</v>
      </c>
      <c r="F370" s="21">
        <f t="shared" si="95"/>
        <v>865</v>
      </c>
      <c r="G370" s="20">
        <f t="shared" si="95"/>
        <v>894</v>
      </c>
      <c r="H370" s="21">
        <f t="shared" si="95"/>
        <v>872</v>
      </c>
      <c r="I370" s="20">
        <f t="shared" si="95"/>
        <v>926</v>
      </c>
      <c r="J370" s="21">
        <f t="shared" si="95"/>
        <v>881</v>
      </c>
      <c r="K370" s="20">
        <f t="shared" si="95"/>
        <v>967</v>
      </c>
      <c r="L370" s="22"/>
    </row>
    <row r="371" spans="1:12" s="16" customFormat="1" ht="11.25" customHeight="1" x14ac:dyDescent="0.15">
      <c r="A371" s="17" t="s">
        <v>17</v>
      </c>
      <c r="B371" s="18" t="s">
        <v>16</v>
      </c>
      <c r="C371" s="23">
        <v>929</v>
      </c>
      <c r="D371" s="24">
        <v>856</v>
      </c>
      <c r="E371" s="25">
        <v>878</v>
      </c>
      <c r="F371" s="26">
        <v>865</v>
      </c>
      <c r="G371" s="25">
        <v>894</v>
      </c>
      <c r="H371" s="26">
        <v>872</v>
      </c>
      <c r="I371" s="25">
        <v>926</v>
      </c>
      <c r="J371" s="26">
        <v>881</v>
      </c>
      <c r="K371" s="25">
        <v>967</v>
      </c>
      <c r="L371" s="22"/>
    </row>
    <row r="372" spans="1:12" s="16" customFormat="1" ht="11.25" customHeight="1" x14ac:dyDescent="0.15">
      <c r="A372" s="101" t="s">
        <v>67</v>
      </c>
      <c r="B372" s="102"/>
      <c r="C372" s="103"/>
      <c r="D372" s="104">
        <f>D371/C371*100</f>
        <v>92.142088266953721</v>
      </c>
      <c r="E372" s="105">
        <f>E371/D371*100</f>
        <v>102.57009345794393</v>
      </c>
      <c r="F372" s="106">
        <f>F371/E371*100</f>
        <v>98.519362186788157</v>
      </c>
      <c r="G372" s="105">
        <f>G371/E371*100</f>
        <v>101.82232346241457</v>
      </c>
      <c r="H372" s="106">
        <f>H371/F371*100</f>
        <v>100.8092485549133</v>
      </c>
      <c r="I372" s="105">
        <f>I371/G371*100</f>
        <v>103.57941834451903</v>
      </c>
      <c r="J372" s="106">
        <f>J371/H371*100</f>
        <v>101.03211009174311</v>
      </c>
      <c r="K372" s="105">
        <f>K371/I371*100</f>
        <v>104.42764578833695</v>
      </c>
      <c r="L372" s="22"/>
    </row>
    <row r="373" spans="1:12" s="16" customFormat="1" ht="11.25" customHeight="1" x14ac:dyDescent="0.15">
      <c r="A373" s="17" t="s">
        <v>18</v>
      </c>
      <c r="B373" s="18" t="s">
        <v>16</v>
      </c>
      <c r="C373" s="23">
        <v>0</v>
      </c>
      <c r="D373" s="24"/>
      <c r="E373" s="25"/>
      <c r="F373" s="26"/>
      <c r="G373" s="25"/>
      <c r="H373" s="26"/>
      <c r="I373" s="25"/>
      <c r="J373" s="26"/>
      <c r="K373" s="25"/>
      <c r="L373" s="22"/>
    </row>
    <row r="374" spans="1:12" s="16" customFormat="1" ht="18" customHeight="1" x14ac:dyDescent="0.15">
      <c r="A374" s="27" t="s">
        <v>14</v>
      </c>
      <c r="B374" s="28"/>
      <c r="C374" s="29"/>
      <c r="D374" s="29"/>
      <c r="E374" s="30"/>
      <c r="F374" s="31"/>
      <c r="G374" s="30"/>
      <c r="H374" s="31"/>
      <c r="I374" s="30"/>
      <c r="J374" s="31"/>
      <c r="K374" s="30"/>
      <c r="L374" s="22"/>
    </row>
    <row r="375" spans="1:12" s="16" customFormat="1" ht="11.25" customHeight="1" x14ac:dyDescent="0.15">
      <c r="A375" s="32" t="s">
        <v>19</v>
      </c>
      <c r="B375" s="28" t="s">
        <v>16</v>
      </c>
      <c r="C375" s="33">
        <f t="shared" ref="C375:K375" si="96">C376-C377</f>
        <v>0</v>
      </c>
      <c r="D375" s="33">
        <f t="shared" si="96"/>
        <v>0</v>
      </c>
      <c r="E375" s="34">
        <f t="shared" si="96"/>
        <v>0</v>
      </c>
      <c r="F375" s="35">
        <f t="shared" si="96"/>
        <v>0</v>
      </c>
      <c r="G375" s="34">
        <f t="shared" si="96"/>
        <v>0</v>
      </c>
      <c r="H375" s="35">
        <f t="shared" si="96"/>
        <v>0</v>
      </c>
      <c r="I375" s="34">
        <f t="shared" si="96"/>
        <v>0</v>
      </c>
      <c r="J375" s="35">
        <f t="shared" si="96"/>
        <v>0</v>
      </c>
      <c r="K375" s="34">
        <f t="shared" si="96"/>
        <v>0</v>
      </c>
      <c r="L375" s="22"/>
    </row>
    <row r="376" spans="1:12" s="16" customFormat="1" ht="11.25" customHeight="1" x14ac:dyDescent="0.15">
      <c r="A376" s="36" t="s">
        <v>17</v>
      </c>
      <c r="B376" s="37" t="s">
        <v>16</v>
      </c>
      <c r="C376" s="23">
        <v>0</v>
      </c>
      <c r="D376" s="23">
        <v>0</v>
      </c>
      <c r="E376" s="25"/>
      <c r="F376" s="26"/>
      <c r="G376" s="25"/>
      <c r="H376" s="26"/>
      <c r="I376" s="25"/>
      <c r="J376" s="26"/>
      <c r="K376" s="25"/>
      <c r="L376" s="22"/>
    </row>
    <row r="377" spans="1:12" s="16" customFormat="1" ht="11.25" customHeight="1" x14ac:dyDescent="0.15">
      <c r="A377" s="38" t="s">
        <v>18</v>
      </c>
      <c r="B377" s="39" t="s">
        <v>16</v>
      </c>
      <c r="C377" s="40">
        <v>0</v>
      </c>
      <c r="D377" s="40">
        <v>0</v>
      </c>
      <c r="E377" s="41"/>
      <c r="F377" s="42"/>
      <c r="G377" s="41"/>
      <c r="H377" s="42"/>
      <c r="I377" s="41"/>
      <c r="J377" s="42"/>
      <c r="K377" s="41"/>
      <c r="L377" s="43"/>
    </row>
  </sheetData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14A96-055C-40C6-93E9-E7E45A56AE39}">
  <dimension ref="A1:P363"/>
  <sheetViews>
    <sheetView tabSelected="1" workbookViewId="0">
      <selection activeCell="A300" sqref="A300"/>
    </sheetView>
  </sheetViews>
  <sheetFormatPr defaultColWidth="7.42578125" defaultRowHeight="15" x14ac:dyDescent="0.25"/>
  <cols>
    <col min="1" max="1" width="34.42578125" style="87" customWidth="1"/>
    <col min="2" max="2" width="13" style="88" customWidth="1"/>
    <col min="3" max="3" width="12.42578125" style="89" customWidth="1"/>
    <col min="4" max="4" width="12.28515625" style="89" customWidth="1"/>
    <col min="5" max="5" width="12.42578125" style="89" customWidth="1"/>
    <col min="6" max="9" width="12" style="89" customWidth="1"/>
    <col min="10" max="11" width="11.5703125" style="89" customWidth="1"/>
    <col min="12" max="12" width="15.5703125" style="90" customWidth="1"/>
    <col min="13" max="16384" width="7.42578125" style="3"/>
  </cols>
  <sheetData>
    <row r="1" spans="1:16" ht="11.25" customHeight="1" x14ac:dyDescent="0.25">
      <c r="A1" s="115" t="s">
        <v>0</v>
      </c>
      <c r="B1" s="116" t="s">
        <v>1</v>
      </c>
      <c r="C1" s="1" t="s">
        <v>2</v>
      </c>
      <c r="D1" s="1" t="s">
        <v>2</v>
      </c>
      <c r="E1" s="1" t="s">
        <v>3</v>
      </c>
      <c r="F1" s="117" t="s">
        <v>4</v>
      </c>
      <c r="G1" s="117"/>
      <c r="H1" s="117"/>
      <c r="I1" s="117"/>
      <c r="J1" s="117"/>
      <c r="K1" s="117"/>
      <c r="L1" s="118" t="s">
        <v>5</v>
      </c>
      <c r="M1" s="2"/>
      <c r="N1" s="2"/>
      <c r="O1" s="2"/>
      <c r="P1" s="2"/>
    </row>
    <row r="2" spans="1:16" ht="11.25" customHeight="1" x14ac:dyDescent="0.25">
      <c r="A2" s="115"/>
      <c r="B2" s="116"/>
      <c r="C2" s="119">
        <v>2022</v>
      </c>
      <c r="D2" s="119">
        <v>2023</v>
      </c>
      <c r="E2" s="119">
        <v>2024</v>
      </c>
      <c r="F2" s="117">
        <v>2025</v>
      </c>
      <c r="G2" s="117"/>
      <c r="H2" s="117">
        <v>2026</v>
      </c>
      <c r="I2" s="117"/>
      <c r="J2" s="117">
        <v>2027</v>
      </c>
      <c r="K2" s="117"/>
      <c r="L2" s="118"/>
      <c r="M2" s="2"/>
      <c r="N2" s="2"/>
      <c r="O2" s="2"/>
      <c r="P2" s="2"/>
    </row>
    <row r="3" spans="1:16" ht="11.25" customHeight="1" x14ac:dyDescent="0.25">
      <c r="A3" s="115"/>
      <c r="B3" s="116"/>
      <c r="C3" s="119"/>
      <c r="D3" s="119"/>
      <c r="E3" s="119"/>
      <c r="F3" s="4" t="s">
        <v>6</v>
      </c>
      <c r="G3" s="5" t="s">
        <v>7</v>
      </c>
      <c r="H3" s="4" t="s">
        <v>6</v>
      </c>
      <c r="I3" s="5" t="s">
        <v>7</v>
      </c>
      <c r="J3" s="4" t="s">
        <v>6</v>
      </c>
      <c r="K3" s="5" t="s">
        <v>7</v>
      </c>
      <c r="L3" s="118"/>
      <c r="M3" s="2"/>
      <c r="N3" s="2"/>
      <c r="O3" s="2"/>
      <c r="P3" s="2"/>
    </row>
    <row r="4" spans="1:16" s="9" customFormat="1" ht="11.25" customHeight="1" x14ac:dyDescent="0.2">
      <c r="A4" s="6" t="s">
        <v>8</v>
      </c>
      <c r="B4" s="7"/>
      <c r="C4" s="7"/>
      <c r="D4" s="7"/>
      <c r="E4" s="7"/>
      <c r="F4" s="7"/>
      <c r="G4" s="7"/>
      <c r="H4" s="7"/>
      <c r="I4" s="7"/>
      <c r="J4" s="7"/>
      <c r="K4" s="7"/>
      <c r="L4" s="8"/>
    </row>
    <row r="5" spans="1:16" s="16" customFormat="1" ht="18" customHeight="1" x14ac:dyDescent="0.15">
      <c r="A5" s="10" t="s">
        <v>9</v>
      </c>
      <c r="B5" s="11"/>
      <c r="C5" s="12"/>
      <c r="D5" s="12"/>
      <c r="E5" s="13"/>
      <c r="F5" s="14"/>
      <c r="G5" s="13"/>
      <c r="H5" s="14"/>
      <c r="I5" s="13"/>
      <c r="J5" s="14"/>
      <c r="K5" s="13"/>
      <c r="L5" s="15"/>
    </row>
    <row r="6" spans="1:16" s="16" customFormat="1" ht="11.25" customHeight="1" x14ac:dyDescent="0.15">
      <c r="A6" s="17" t="s">
        <v>10</v>
      </c>
      <c r="B6" s="18" t="s">
        <v>11</v>
      </c>
      <c r="C6" s="19">
        <f t="shared" ref="C6:K6" si="0">SUM(C7:C8)</f>
        <v>65</v>
      </c>
      <c r="D6" s="19">
        <f t="shared" si="0"/>
        <v>68</v>
      </c>
      <c r="E6" s="20">
        <f t="shared" si="0"/>
        <v>68</v>
      </c>
      <c r="F6" s="21">
        <f t="shared" si="0"/>
        <v>68</v>
      </c>
      <c r="G6" s="20">
        <f t="shared" si="0"/>
        <v>68</v>
      </c>
      <c r="H6" s="21">
        <f t="shared" si="0"/>
        <v>68</v>
      </c>
      <c r="I6" s="20">
        <f t="shared" si="0"/>
        <v>68</v>
      </c>
      <c r="J6" s="21">
        <f t="shared" si="0"/>
        <v>68</v>
      </c>
      <c r="K6" s="20">
        <f t="shared" si="0"/>
        <v>68</v>
      </c>
      <c r="L6" s="22"/>
    </row>
    <row r="7" spans="1:16" s="16" customFormat="1" ht="11.25" customHeight="1" x14ac:dyDescent="0.15">
      <c r="A7" s="17" t="s">
        <v>12</v>
      </c>
      <c r="B7" s="18" t="s">
        <v>11</v>
      </c>
      <c r="C7" s="23">
        <v>44</v>
      </c>
      <c r="D7" s="24">
        <v>48</v>
      </c>
      <c r="E7" s="25">
        <v>49</v>
      </c>
      <c r="F7" s="26">
        <v>48</v>
      </c>
      <c r="G7" s="25">
        <v>49</v>
      </c>
      <c r="H7" s="26">
        <v>48</v>
      </c>
      <c r="I7" s="25">
        <v>49</v>
      </c>
      <c r="J7" s="26">
        <v>48</v>
      </c>
      <c r="K7" s="25">
        <v>49</v>
      </c>
      <c r="L7" s="22"/>
    </row>
    <row r="8" spans="1:16" s="16" customFormat="1" ht="11.25" customHeight="1" x14ac:dyDescent="0.15">
      <c r="A8" s="17" t="s">
        <v>13</v>
      </c>
      <c r="B8" s="18" t="s">
        <v>11</v>
      </c>
      <c r="C8" s="23">
        <v>21</v>
      </c>
      <c r="D8" s="24">
        <v>20</v>
      </c>
      <c r="E8" s="25">
        <v>19</v>
      </c>
      <c r="F8" s="26">
        <v>20</v>
      </c>
      <c r="G8" s="25">
        <v>19</v>
      </c>
      <c r="H8" s="26">
        <v>20</v>
      </c>
      <c r="I8" s="25">
        <v>19</v>
      </c>
      <c r="J8" s="26">
        <v>20</v>
      </c>
      <c r="K8" s="25">
        <v>19</v>
      </c>
      <c r="L8" s="22"/>
    </row>
    <row r="9" spans="1:16" s="16" customFormat="1" ht="18" customHeight="1" x14ac:dyDescent="0.15">
      <c r="A9" s="27" t="s">
        <v>14</v>
      </c>
      <c r="B9" s="28"/>
      <c r="C9" s="29"/>
      <c r="D9" s="29"/>
      <c r="E9" s="30"/>
      <c r="F9" s="31"/>
      <c r="G9" s="30"/>
      <c r="H9" s="31"/>
      <c r="I9" s="30"/>
      <c r="J9" s="31"/>
      <c r="K9" s="30"/>
      <c r="L9" s="22"/>
    </row>
    <row r="10" spans="1:16" s="16" customFormat="1" ht="11.25" customHeight="1" x14ac:dyDescent="0.15">
      <c r="A10" s="32" t="s">
        <v>10</v>
      </c>
      <c r="B10" s="28" t="s">
        <v>11</v>
      </c>
      <c r="C10" s="33">
        <f t="shared" ref="C10:K10" si="1">C11+C12</f>
        <v>1</v>
      </c>
      <c r="D10" s="33">
        <f t="shared" si="1"/>
        <v>1</v>
      </c>
      <c r="E10" s="34">
        <f t="shared" si="1"/>
        <v>1</v>
      </c>
      <c r="F10" s="35">
        <f t="shared" si="1"/>
        <v>1</v>
      </c>
      <c r="G10" s="34">
        <f t="shared" si="1"/>
        <v>1</v>
      </c>
      <c r="H10" s="35">
        <f t="shared" si="1"/>
        <v>1</v>
      </c>
      <c r="I10" s="34">
        <f t="shared" si="1"/>
        <v>1</v>
      </c>
      <c r="J10" s="35">
        <f t="shared" si="1"/>
        <v>1</v>
      </c>
      <c r="K10" s="34">
        <f t="shared" si="1"/>
        <v>1</v>
      </c>
      <c r="L10" s="22"/>
    </row>
    <row r="11" spans="1:16" s="16" customFormat="1" ht="11.25" customHeight="1" x14ac:dyDescent="0.15">
      <c r="A11" s="36" t="s">
        <v>12</v>
      </c>
      <c r="B11" s="37" t="s">
        <v>11</v>
      </c>
      <c r="C11" s="23">
        <v>1</v>
      </c>
      <c r="D11" s="24"/>
      <c r="E11" s="25"/>
      <c r="F11" s="26"/>
      <c r="G11" s="25">
        <v>1</v>
      </c>
      <c r="H11" s="26"/>
      <c r="I11" s="25">
        <v>1</v>
      </c>
      <c r="J11" s="26"/>
      <c r="K11" s="25">
        <v>1</v>
      </c>
      <c r="L11" s="22"/>
    </row>
    <row r="12" spans="1:16" s="16" customFormat="1" ht="11.25" customHeight="1" x14ac:dyDescent="0.15">
      <c r="A12" s="38" t="s">
        <v>13</v>
      </c>
      <c r="B12" s="39" t="s">
        <v>11</v>
      </c>
      <c r="C12" s="40">
        <v>0</v>
      </c>
      <c r="D12" s="24">
        <v>1</v>
      </c>
      <c r="E12" s="41">
        <v>1</v>
      </c>
      <c r="F12" s="42">
        <v>1</v>
      </c>
      <c r="G12" s="41"/>
      <c r="H12" s="42">
        <v>1</v>
      </c>
      <c r="I12" s="41"/>
      <c r="J12" s="42">
        <v>1</v>
      </c>
      <c r="K12" s="41"/>
      <c r="L12" s="43"/>
    </row>
    <row r="13" spans="1:16" s="49" customFormat="1" ht="11.25" customHeight="1" x14ac:dyDescent="0.15">
      <c r="A13" s="44" t="s">
        <v>15</v>
      </c>
      <c r="B13" s="45" t="s">
        <v>16</v>
      </c>
      <c r="C13" s="46">
        <f t="shared" ref="C13:K13" si="2">C14-C15</f>
        <v>216333</v>
      </c>
      <c r="D13" s="46">
        <f t="shared" si="2"/>
        <v>227517</v>
      </c>
      <c r="E13" s="47">
        <f t="shared" si="2"/>
        <v>255820</v>
      </c>
      <c r="F13" s="48">
        <f t="shared" si="2"/>
        <v>266527</v>
      </c>
      <c r="G13" s="47">
        <f t="shared" si="2"/>
        <v>275329</v>
      </c>
      <c r="H13" s="48">
        <f t="shared" si="2"/>
        <v>273833.8</v>
      </c>
      <c r="I13" s="47">
        <f t="shared" si="2"/>
        <v>288819.3</v>
      </c>
      <c r="J13" s="48">
        <f t="shared" si="2"/>
        <v>283992.5</v>
      </c>
      <c r="K13" s="47">
        <f t="shared" si="2"/>
        <v>306783</v>
      </c>
      <c r="L13" s="15"/>
    </row>
    <row r="14" spans="1:16" s="49" customFormat="1" ht="11.25" customHeight="1" x14ac:dyDescent="0.15">
      <c r="A14" s="50" t="s">
        <v>17</v>
      </c>
      <c r="B14" s="51" t="s">
        <v>16</v>
      </c>
      <c r="C14" s="52">
        <f t="shared" ref="C14:K14" si="3">SUM(C22,C38,C254,C262,C270,C278,C286,C294,C302,C310,C318,C358,C326,C334,C342,C350)</f>
        <v>280393</v>
      </c>
      <c r="D14" s="52">
        <f t="shared" si="3"/>
        <v>288559</v>
      </c>
      <c r="E14" s="53">
        <f t="shared" si="3"/>
        <v>293003</v>
      </c>
      <c r="F14" s="54">
        <f t="shared" si="3"/>
        <v>295975</v>
      </c>
      <c r="G14" s="53">
        <f t="shared" si="3"/>
        <v>302115</v>
      </c>
      <c r="H14" s="54">
        <f t="shared" si="3"/>
        <v>300009.8</v>
      </c>
      <c r="I14" s="53">
        <f t="shared" si="3"/>
        <v>313341.3</v>
      </c>
      <c r="J14" s="54">
        <f t="shared" si="3"/>
        <v>306028.5</v>
      </c>
      <c r="K14" s="53">
        <f t="shared" si="3"/>
        <v>326974</v>
      </c>
      <c r="L14" s="22"/>
    </row>
    <row r="15" spans="1:16" s="49" customFormat="1" ht="11.25" customHeight="1" x14ac:dyDescent="0.15">
      <c r="A15" s="50" t="s">
        <v>18</v>
      </c>
      <c r="B15" s="51" t="s">
        <v>16</v>
      </c>
      <c r="C15" s="52">
        <f t="shared" ref="C15:K15" si="4">SUM(C23,C39,C255,C263,C271,C279,C287,C295,C303,C311,C319,C327,C335,C343,C351,C359)</f>
        <v>64060</v>
      </c>
      <c r="D15" s="52">
        <f t="shared" si="4"/>
        <v>61042</v>
      </c>
      <c r="E15" s="53">
        <f t="shared" si="4"/>
        <v>37183</v>
      </c>
      <c r="F15" s="54">
        <f t="shared" si="4"/>
        <v>29448</v>
      </c>
      <c r="G15" s="53">
        <f t="shared" si="4"/>
        <v>26786</v>
      </c>
      <c r="H15" s="54">
        <f t="shared" si="4"/>
        <v>26176</v>
      </c>
      <c r="I15" s="53">
        <f t="shared" si="4"/>
        <v>24522</v>
      </c>
      <c r="J15" s="54">
        <f t="shared" si="4"/>
        <v>22036</v>
      </c>
      <c r="K15" s="53">
        <f t="shared" si="4"/>
        <v>20191</v>
      </c>
      <c r="L15" s="22"/>
    </row>
    <row r="16" spans="1:16" s="49" customFormat="1" ht="18" customHeight="1" x14ac:dyDescent="0.15">
      <c r="A16" s="50" t="s">
        <v>14</v>
      </c>
      <c r="B16" s="51"/>
      <c r="C16" s="52"/>
      <c r="D16" s="52"/>
      <c r="E16" s="53"/>
      <c r="F16" s="54"/>
      <c r="G16" s="53"/>
      <c r="H16" s="54"/>
      <c r="I16" s="53"/>
      <c r="J16" s="54"/>
      <c r="K16" s="53"/>
      <c r="L16" s="22"/>
    </row>
    <row r="17" spans="1:12" s="49" customFormat="1" ht="11.25" customHeight="1" x14ac:dyDescent="0.15">
      <c r="A17" s="50" t="s">
        <v>19</v>
      </c>
      <c r="B17" s="51" t="s">
        <v>16</v>
      </c>
      <c r="C17" s="52">
        <f t="shared" ref="C17:K17" si="5">C18-C19</f>
        <v>0</v>
      </c>
      <c r="D17" s="52">
        <f t="shared" si="5"/>
        <v>-313</v>
      </c>
      <c r="E17" s="53">
        <f t="shared" si="5"/>
        <v>206</v>
      </c>
      <c r="F17" s="54">
        <f t="shared" si="5"/>
        <v>250</v>
      </c>
      <c r="G17" s="53">
        <f t="shared" si="5"/>
        <v>320</v>
      </c>
      <c r="H17" s="54">
        <f t="shared" si="5"/>
        <v>290</v>
      </c>
      <c r="I17" s="53">
        <f t="shared" si="5"/>
        <v>380</v>
      </c>
      <c r="J17" s="54">
        <f t="shared" si="5"/>
        <v>370</v>
      </c>
      <c r="K17" s="53">
        <f t="shared" si="5"/>
        <v>450</v>
      </c>
      <c r="L17" s="22"/>
    </row>
    <row r="18" spans="1:12" s="49" customFormat="1" ht="11.25" customHeight="1" x14ac:dyDescent="0.15">
      <c r="A18" s="50" t="s">
        <v>17</v>
      </c>
      <c r="B18" s="51" t="s">
        <v>16</v>
      </c>
      <c r="C18" s="52">
        <f t="shared" ref="C18:K18" si="6">SUM(C26,C42,C258,C266,C274,C282,C290,C298,C306,C314,C322,C362,C330,C338,C346,C354)</f>
        <v>0</v>
      </c>
      <c r="D18" s="52">
        <f t="shared" si="6"/>
        <v>0</v>
      </c>
      <c r="E18" s="53">
        <f t="shared" si="6"/>
        <v>206</v>
      </c>
      <c r="F18" s="54">
        <f t="shared" si="6"/>
        <v>250</v>
      </c>
      <c r="G18" s="53">
        <f t="shared" si="6"/>
        <v>320</v>
      </c>
      <c r="H18" s="54">
        <f t="shared" si="6"/>
        <v>290</v>
      </c>
      <c r="I18" s="53">
        <f t="shared" si="6"/>
        <v>380</v>
      </c>
      <c r="J18" s="54">
        <f t="shared" si="6"/>
        <v>370</v>
      </c>
      <c r="K18" s="53">
        <f t="shared" si="6"/>
        <v>450</v>
      </c>
      <c r="L18" s="22"/>
    </row>
    <row r="19" spans="1:12" s="49" customFormat="1" ht="11.25" customHeight="1" x14ac:dyDescent="0.15">
      <c r="A19" s="55" t="s">
        <v>18</v>
      </c>
      <c r="B19" s="56" t="s">
        <v>16</v>
      </c>
      <c r="C19" s="57">
        <f t="shared" ref="C19:K19" si="7">SUM(C27,C43,C259,C267,C275,C283,C291,C299,C307,C315,C323,C331,C339,C347,C355,C363)</f>
        <v>0</v>
      </c>
      <c r="D19" s="57">
        <f t="shared" si="7"/>
        <v>313</v>
      </c>
      <c r="E19" s="58">
        <f t="shared" si="7"/>
        <v>0</v>
      </c>
      <c r="F19" s="59">
        <f t="shared" si="7"/>
        <v>0</v>
      </c>
      <c r="G19" s="58">
        <f t="shared" si="7"/>
        <v>0</v>
      </c>
      <c r="H19" s="59">
        <f t="shared" si="7"/>
        <v>0</v>
      </c>
      <c r="I19" s="58">
        <f t="shared" si="7"/>
        <v>0</v>
      </c>
      <c r="J19" s="59">
        <f t="shared" si="7"/>
        <v>0</v>
      </c>
      <c r="K19" s="58">
        <f t="shared" si="7"/>
        <v>0</v>
      </c>
      <c r="L19" s="43"/>
    </row>
    <row r="20" spans="1:12" s="16" customFormat="1" ht="18" customHeight="1" x14ac:dyDescent="0.15">
      <c r="A20" s="96" t="s">
        <v>20</v>
      </c>
      <c r="B20" s="97"/>
      <c r="C20" s="98"/>
      <c r="D20" s="98"/>
      <c r="E20" s="99"/>
      <c r="F20" s="100"/>
      <c r="G20" s="99"/>
      <c r="H20" s="100"/>
      <c r="I20" s="99"/>
      <c r="J20" s="100"/>
      <c r="K20" s="99"/>
      <c r="L20" s="15"/>
    </row>
    <row r="21" spans="1:12" s="16" customFormat="1" ht="11.25" customHeight="1" x14ac:dyDescent="0.15">
      <c r="A21" s="17" t="s">
        <v>19</v>
      </c>
      <c r="B21" s="18" t="s">
        <v>16</v>
      </c>
      <c r="C21" s="19">
        <f t="shared" ref="C21:K21" si="8">C22-C23</f>
        <v>111504</v>
      </c>
      <c r="D21" s="19">
        <f t="shared" si="8"/>
        <v>114070</v>
      </c>
      <c r="E21" s="20">
        <f t="shared" si="8"/>
        <v>120323</v>
      </c>
      <c r="F21" s="21">
        <f t="shared" si="8"/>
        <v>123942</v>
      </c>
      <c r="G21" s="20">
        <f t="shared" si="8"/>
        <v>128252</v>
      </c>
      <c r="H21" s="21">
        <f t="shared" si="8"/>
        <v>127179</v>
      </c>
      <c r="I21" s="20">
        <f t="shared" si="8"/>
        <v>134537</v>
      </c>
      <c r="J21" s="21">
        <f t="shared" si="8"/>
        <v>132510</v>
      </c>
      <c r="K21" s="20">
        <f t="shared" si="8"/>
        <v>145109</v>
      </c>
      <c r="L21" s="22"/>
    </row>
    <row r="22" spans="1:12" s="16" customFormat="1" ht="11.25" customHeight="1" x14ac:dyDescent="0.15">
      <c r="A22" s="17" t="s">
        <v>17</v>
      </c>
      <c r="B22" s="18" t="s">
        <v>16</v>
      </c>
      <c r="C22" s="23">
        <v>135096</v>
      </c>
      <c r="D22" s="24">
        <v>140394</v>
      </c>
      <c r="E22" s="25">
        <v>142191</v>
      </c>
      <c r="F22" s="26">
        <v>143957</v>
      </c>
      <c r="G22" s="25">
        <v>146913</v>
      </c>
      <c r="H22" s="26">
        <v>146163</v>
      </c>
      <c r="I22" s="25">
        <v>152721</v>
      </c>
      <c r="J22" s="26">
        <v>148685</v>
      </c>
      <c r="K22" s="25">
        <v>160241</v>
      </c>
      <c r="L22" s="22"/>
    </row>
    <row r="23" spans="1:12" s="16" customFormat="1" ht="11.25" customHeight="1" x14ac:dyDescent="0.15">
      <c r="A23" s="17" t="s">
        <v>18</v>
      </c>
      <c r="B23" s="18" t="s">
        <v>16</v>
      </c>
      <c r="C23" s="23">
        <v>23592</v>
      </c>
      <c r="D23" s="24">
        <v>26324</v>
      </c>
      <c r="E23" s="25">
        <v>21868</v>
      </c>
      <c r="F23" s="26">
        <v>20015</v>
      </c>
      <c r="G23" s="25">
        <v>18661</v>
      </c>
      <c r="H23" s="26">
        <v>18984</v>
      </c>
      <c r="I23" s="25">
        <v>18184</v>
      </c>
      <c r="J23" s="26">
        <v>16175</v>
      </c>
      <c r="K23" s="25">
        <v>15132</v>
      </c>
      <c r="L23" s="22"/>
    </row>
    <row r="24" spans="1:12" s="16" customFormat="1" ht="18" customHeight="1" x14ac:dyDescent="0.15">
      <c r="A24" s="27" t="s">
        <v>14</v>
      </c>
      <c r="B24" s="28"/>
      <c r="C24" s="29"/>
      <c r="D24" s="29"/>
      <c r="E24" s="30"/>
      <c r="F24" s="31"/>
      <c r="G24" s="30"/>
      <c r="H24" s="31"/>
      <c r="I24" s="30"/>
      <c r="J24" s="31"/>
      <c r="K24" s="30"/>
      <c r="L24" s="22"/>
    </row>
    <row r="25" spans="1:12" s="16" customFormat="1" ht="11.25" customHeight="1" x14ac:dyDescent="0.15">
      <c r="A25" s="32" t="s">
        <v>19</v>
      </c>
      <c r="B25" s="28" t="s">
        <v>16</v>
      </c>
      <c r="C25" s="33">
        <f t="shared" ref="C25:K25" si="9">C26-C27</f>
        <v>0</v>
      </c>
      <c r="D25" s="33">
        <f t="shared" si="9"/>
        <v>0</v>
      </c>
      <c r="E25" s="34">
        <f t="shared" si="9"/>
        <v>0</v>
      </c>
      <c r="F25" s="35">
        <f t="shared" si="9"/>
        <v>0</v>
      </c>
      <c r="G25" s="34">
        <f t="shared" si="9"/>
        <v>0</v>
      </c>
      <c r="H25" s="35">
        <f t="shared" si="9"/>
        <v>0</v>
      </c>
      <c r="I25" s="34">
        <f t="shared" si="9"/>
        <v>0</v>
      </c>
      <c r="J25" s="35">
        <f t="shared" si="9"/>
        <v>0</v>
      </c>
      <c r="K25" s="34">
        <f t="shared" si="9"/>
        <v>0</v>
      </c>
      <c r="L25" s="22"/>
    </row>
    <row r="26" spans="1:12" s="16" customFormat="1" ht="11.25" customHeight="1" x14ac:dyDescent="0.15">
      <c r="A26" s="36" t="s">
        <v>17</v>
      </c>
      <c r="B26" s="37" t="s">
        <v>16</v>
      </c>
      <c r="C26" s="23">
        <v>0</v>
      </c>
      <c r="D26" s="23">
        <v>0</v>
      </c>
      <c r="E26" s="25"/>
      <c r="F26" s="26"/>
      <c r="G26" s="25"/>
      <c r="H26" s="26"/>
      <c r="I26" s="25"/>
      <c r="J26" s="26"/>
      <c r="K26" s="25"/>
      <c r="L26" s="22"/>
    </row>
    <row r="27" spans="1:12" s="16" customFormat="1" ht="11.25" customHeight="1" x14ac:dyDescent="0.15">
      <c r="A27" s="36" t="s">
        <v>18</v>
      </c>
      <c r="B27" s="37" t="s">
        <v>16</v>
      </c>
      <c r="C27" s="23">
        <v>0</v>
      </c>
      <c r="D27" s="23">
        <v>0</v>
      </c>
      <c r="E27" s="25"/>
      <c r="F27" s="26"/>
      <c r="G27" s="25"/>
      <c r="H27" s="26"/>
      <c r="I27" s="25"/>
      <c r="J27" s="26"/>
      <c r="K27" s="25"/>
      <c r="L27" s="22"/>
    </row>
    <row r="28" spans="1:12" s="16" customFormat="1" ht="11.25" customHeight="1" x14ac:dyDescent="0.15">
      <c r="A28" s="65" t="s">
        <v>21</v>
      </c>
      <c r="B28" s="18"/>
      <c r="C28" s="19"/>
      <c r="D28" s="19"/>
      <c r="E28" s="20"/>
      <c r="F28" s="21"/>
      <c r="G28" s="20"/>
      <c r="H28" s="21"/>
      <c r="I28" s="20"/>
      <c r="J28" s="21"/>
      <c r="K28" s="20"/>
      <c r="L28" s="22"/>
    </row>
    <row r="29" spans="1:12" s="16" customFormat="1" ht="11.25" customHeight="1" x14ac:dyDescent="0.15">
      <c r="A29" s="17" t="s">
        <v>19</v>
      </c>
      <c r="B29" s="18" t="s">
        <v>16</v>
      </c>
      <c r="C29" s="19">
        <f t="shared" ref="C29:K29" si="10">C30-C31</f>
        <v>27793</v>
      </c>
      <c r="D29" s="19">
        <f t="shared" si="10"/>
        <v>11012</v>
      </c>
      <c r="E29" s="20">
        <f t="shared" si="10"/>
        <v>15380</v>
      </c>
      <c r="F29" s="21">
        <f t="shared" si="10"/>
        <v>17010</v>
      </c>
      <c r="G29" s="20">
        <f t="shared" si="10"/>
        <v>19115</v>
      </c>
      <c r="H29" s="21">
        <f t="shared" si="10"/>
        <v>18690</v>
      </c>
      <c r="I29" s="20">
        <f t="shared" si="10"/>
        <v>20735</v>
      </c>
      <c r="J29" s="21">
        <f t="shared" si="10"/>
        <v>22390</v>
      </c>
      <c r="K29" s="20">
        <f t="shared" si="10"/>
        <v>25305</v>
      </c>
      <c r="L29" s="22"/>
    </row>
    <row r="30" spans="1:12" s="16" customFormat="1" ht="19.5" customHeight="1" x14ac:dyDescent="0.15">
      <c r="A30" s="17" t="s">
        <v>22</v>
      </c>
      <c r="B30" s="18" t="s">
        <v>16</v>
      </c>
      <c r="C30" s="24">
        <v>31066</v>
      </c>
      <c r="D30" s="24">
        <v>34020</v>
      </c>
      <c r="E30" s="25">
        <v>35680</v>
      </c>
      <c r="F30" s="26">
        <v>36110</v>
      </c>
      <c r="G30" s="25">
        <v>36815</v>
      </c>
      <c r="H30" s="26">
        <v>36840</v>
      </c>
      <c r="I30" s="25">
        <v>38235</v>
      </c>
      <c r="J30" s="26">
        <v>37890</v>
      </c>
      <c r="K30" s="25">
        <v>39855</v>
      </c>
      <c r="L30" s="22"/>
    </row>
    <row r="31" spans="1:12" s="16" customFormat="1" ht="11.25" customHeight="1" x14ac:dyDescent="0.15">
      <c r="A31" s="17" t="s">
        <v>18</v>
      </c>
      <c r="B31" s="18" t="s">
        <v>16</v>
      </c>
      <c r="C31" s="24">
        <v>3273</v>
      </c>
      <c r="D31" s="24">
        <v>23008</v>
      </c>
      <c r="E31" s="25">
        <v>20300</v>
      </c>
      <c r="F31" s="26">
        <v>19100</v>
      </c>
      <c r="G31" s="25">
        <v>17700</v>
      </c>
      <c r="H31" s="26">
        <v>18150</v>
      </c>
      <c r="I31" s="25">
        <v>17500</v>
      </c>
      <c r="J31" s="26">
        <v>15500</v>
      </c>
      <c r="K31" s="25">
        <v>14550</v>
      </c>
      <c r="L31" s="22"/>
    </row>
    <row r="32" spans="1:12" s="16" customFormat="1" ht="18" customHeight="1" x14ac:dyDescent="0.15">
      <c r="A32" s="27" t="s">
        <v>14</v>
      </c>
      <c r="B32" s="28"/>
      <c r="C32" s="29"/>
      <c r="D32" s="29"/>
      <c r="E32" s="30"/>
      <c r="F32" s="31"/>
      <c r="G32" s="30"/>
      <c r="H32" s="31"/>
      <c r="I32" s="30"/>
      <c r="J32" s="31"/>
      <c r="K32" s="30"/>
      <c r="L32" s="22"/>
    </row>
    <row r="33" spans="1:12" s="16" customFormat="1" ht="11.25" customHeight="1" x14ac:dyDescent="0.15">
      <c r="A33" s="66" t="s">
        <v>19</v>
      </c>
      <c r="B33" s="67" t="s">
        <v>16</v>
      </c>
      <c r="C33" s="33">
        <f t="shared" ref="C33:K33" si="11">C34-C35</f>
        <v>0</v>
      </c>
      <c r="D33" s="33">
        <f t="shared" si="11"/>
        <v>0</v>
      </c>
      <c r="E33" s="34">
        <f t="shared" si="11"/>
        <v>0</v>
      </c>
      <c r="F33" s="35">
        <f t="shared" si="11"/>
        <v>0</v>
      </c>
      <c r="G33" s="34">
        <f t="shared" si="11"/>
        <v>0</v>
      </c>
      <c r="H33" s="35">
        <f t="shared" si="11"/>
        <v>0</v>
      </c>
      <c r="I33" s="34">
        <f t="shared" si="11"/>
        <v>0</v>
      </c>
      <c r="J33" s="35">
        <f t="shared" si="11"/>
        <v>0</v>
      </c>
      <c r="K33" s="34">
        <f t="shared" si="11"/>
        <v>0</v>
      </c>
      <c r="L33" s="22"/>
    </row>
    <row r="34" spans="1:12" s="16" customFormat="1" ht="11.25" customHeight="1" x14ac:dyDescent="0.15">
      <c r="A34" s="66" t="s">
        <v>17</v>
      </c>
      <c r="B34" s="67" t="s">
        <v>16</v>
      </c>
      <c r="C34" s="24"/>
      <c r="D34" s="24"/>
      <c r="E34" s="25"/>
      <c r="F34" s="26"/>
      <c r="G34" s="25"/>
      <c r="H34" s="26"/>
      <c r="I34" s="25"/>
      <c r="J34" s="26"/>
      <c r="K34" s="25"/>
      <c r="L34" s="22"/>
    </row>
    <row r="35" spans="1:12" s="16" customFormat="1" ht="11.25" customHeight="1" x14ac:dyDescent="0.15">
      <c r="A35" s="68" t="s">
        <v>18</v>
      </c>
      <c r="B35" s="69" t="s">
        <v>16</v>
      </c>
      <c r="C35" s="70"/>
      <c r="D35" s="70"/>
      <c r="E35" s="41"/>
      <c r="F35" s="42"/>
      <c r="G35" s="41"/>
      <c r="H35" s="42"/>
      <c r="I35" s="41"/>
      <c r="J35" s="42"/>
      <c r="K35" s="41"/>
      <c r="L35" s="43"/>
    </row>
    <row r="36" spans="1:12" s="77" customFormat="1" ht="11.25" customHeight="1" x14ac:dyDescent="0.15">
      <c r="A36" s="71" t="s">
        <v>23</v>
      </c>
      <c r="B36" s="72"/>
      <c r="C36" s="73"/>
      <c r="D36" s="73"/>
      <c r="E36" s="74"/>
      <c r="F36" s="75"/>
      <c r="G36" s="74"/>
      <c r="H36" s="75"/>
      <c r="I36" s="74"/>
      <c r="J36" s="75"/>
      <c r="K36" s="74"/>
      <c r="L36" s="76"/>
    </row>
    <row r="37" spans="1:12" s="77" customFormat="1" ht="11.25" customHeight="1" x14ac:dyDescent="0.15">
      <c r="A37" s="27" t="s">
        <v>19</v>
      </c>
      <c r="B37" s="78" t="s">
        <v>16</v>
      </c>
      <c r="C37" s="29">
        <f t="shared" ref="C37:K37" si="12">C38-C39</f>
        <v>30488</v>
      </c>
      <c r="D37" s="29">
        <f t="shared" si="12"/>
        <v>19415</v>
      </c>
      <c r="E37" s="30">
        <f t="shared" si="12"/>
        <v>38268</v>
      </c>
      <c r="F37" s="31">
        <f t="shared" si="12"/>
        <v>44727</v>
      </c>
      <c r="G37" s="30">
        <f t="shared" si="12"/>
        <v>46805</v>
      </c>
      <c r="H37" s="31">
        <f t="shared" si="12"/>
        <v>47398</v>
      </c>
      <c r="I37" s="30">
        <f t="shared" si="12"/>
        <v>50402</v>
      </c>
      <c r="J37" s="31">
        <f t="shared" si="12"/>
        <v>49519</v>
      </c>
      <c r="K37" s="30">
        <f t="shared" si="12"/>
        <v>53646</v>
      </c>
      <c r="L37" s="79"/>
    </row>
    <row r="38" spans="1:12" s="77" customFormat="1" ht="11.25" customHeight="1" x14ac:dyDescent="0.15">
      <c r="A38" s="27" t="s">
        <v>17</v>
      </c>
      <c r="B38" s="78" t="s">
        <v>16</v>
      </c>
      <c r="C38" s="29">
        <f t="shared" ref="C38:K38" si="13">SUM(C46,C54,C238,C246)</f>
        <v>67644</v>
      </c>
      <c r="D38" s="29">
        <f t="shared" si="13"/>
        <v>48970</v>
      </c>
      <c r="E38" s="30">
        <f t="shared" si="13"/>
        <v>51910</v>
      </c>
      <c r="F38" s="31">
        <f t="shared" si="13"/>
        <v>52640</v>
      </c>
      <c r="G38" s="30">
        <f t="shared" si="13"/>
        <v>53600</v>
      </c>
      <c r="H38" s="31">
        <f t="shared" si="13"/>
        <v>53440</v>
      </c>
      <c r="I38" s="30">
        <f t="shared" si="13"/>
        <v>55780</v>
      </c>
      <c r="J38" s="31">
        <f t="shared" si="13"/>
        <v>54590</v>
      </c>
      <c r="K38" s="30">
        <f t="shared" si="13"/>
        <v>58190</v>
      </c>
      <c r="L38" s="79"/>
    </row>
    <row r="39" spans="1:12" s="77" customFormat="1" ht="11.25" customHeight="1" x14ac:dyDescent="0.15">
      <c r="A39" s="27" t="s">
        <v>18</v>
      </c>
      <c r="B39" s="78" t="s">
        <v>16</v>
      </c>
      <c r="C39" s="29">
        <f t="shared" ref="C39:K39" si="14">SUM(C47,C55,C239,C247)</f>
        <v>37156</v>
      </c>
      <c r="D39" s="29">
        <f t="shared" si="14"/>
        <v>29555</v>
      </c>
      <c r="E39" s="30">
        <f t="shared" si="14"/>
        <v>13642</v>
      </c>
      <c r="F39" s="31">
        <f t="shared" si="14"/>
        <v>7913</v>
      </c>
      <c r="G39" s="30">
        <f t="shared" si="14"/>
        <v>6795</v>
      </c>
      <c r="H39" s="31">
        <f t="shared" si="14"/>
        <v>6042</v>
      </c>
      <c r="I39" s="30">
        <f t="shared" si="14"/>
        <v>5378</v>
      </c>
      <c r="J39" s="31">
        <f t="shared" si="14"/>
        <v>5071</v>
      </c>
      <c r="K39" s="30">
        <f t="shared" si="14"/>
        <v>4544</v>
      </c>
      <c r="L39" s="79"/>
    </row>
    <row r="40" spans="1:12" s="77" customFormat="1" ht="18" customHeight="1" x14ac:dyDescent="0.15">
      <c r="A40" s="27" t="s">
        <v>14</v>
      </c>
      <c r="B40" s="78"/>
      <c r="C40" s="29"/>
      <c r="D40" s="29"/>
      <c r="E40" s="30"/>
      <c r="F40" s="31"/>
      <c r="G40" s="30"/>
      <c r="H40" s="31"/>
      <c r="I40" s="30"/>
      <c r="J40" s="31"/>
      <c r="K40" s="30"/>
      <c r="L40" s="79"/>
    </row>
    <row r="41" spans="1:12" s="77" customFormat="1" ht="11.25" customHeight="1" x14ac:dyDescent="0.15">
      <c r="A41" s="27" t="s">
        <v>19</v>
      </c>
      <c r="B41" s="78" t="s">
        <v>16</v>
      </c>
      <c r="C41" s="29">
        <f t="shared" ref="C41:K41" si="15">C42-C43</f>
        <v>0</v>
      </c>
      <c r="D41" s="29">
        <f t="shared" si="15"/>
        <v>0</v>
      </c>
      <c r="E41" s="30">
        <f t="shared" si="15"/>
        <v>0</v>
      </c>
      <c r="F41" s="31">
        <f t="shared" si="15"/>
        <v>0</v>
      </c>
      <c r="G41" s="30">
        <f t="shared" si="15"/>
        <v>0</v>
      </c>
      <c r="H41" s="31">
        <f t="shared" si="15"/>
        <v>0</v>
      </c>
      <c r="I41" s="30">
        <f t="shared" si="15"/>
        <v>0</v>
      </c>
      <c r="J41" s="31">
        <f t="shared" si="15"/>
        <v>0</v>
      </c>
      <c r="K41" s="30">
        <f t="shared" si="15"/>
        <v>0</v>
      </c>
      <c r="L41" s="79"/>
    </row>
    <row r="42" spans="1:12" s="77" customFormat="1" ht="11.25" customHeight="1" x14ac:dyDescent="0.15">
      <c r="A42" s="27" t="s">
        <v>17</v>
      </c>
      <c r="B42" s="78" t="s">
        <v>16</v>
      </c>
      <c r="C42" s="29">
        <f t="shared" ref="C42:K42" si="16">C50+C58+C242+C250</f>
        <v>0</v>
      </c>
      <c r="D42" s="29">
        <f t="shared" si="16"/>
        <v>0</v>
      </c>
      <c r="E42" s="30">
        <f t="shared" si="16"/>
        <v>0</v>
      </c>
      <c r="F42" s="31">
        <f t="shared" si="16"/>
        <v>0</v>
      </c>
      <c r="G42" s="30">
        <f t="shared" si="16"/>
        <v>0</v>
      </c>
      <c r="H42" s="31">
        <f t="shared" si="16"/>
        <v>0</v>
      </c>
      <c r="I42" s="30">
        <f t="shared" si="16"/>
        <v>0</v>
      </c>
      <c r="J42" s="31">
        <f t="shared" si="16"/>
        <v>0</v>
      </c>
      <c r="K42" s="30">
        <f t="shared" si="16"/>
        <v>0</v>
      </c>
      <c r="L42" s="79"/>
    </row>
    <row r="43" spans="1:12" s="77" customFormat="1" ht="11.25" customHeight="1" x14ac:dyDescent="0.15">
      <c r="A43" s="80" t="s">
        <v>18</v>
      </c>
      <c r="B43" s="81" t="s">
        <v>16</v>
      </c>
      <c r="C43" s="82">
        <f t="shared" ref="C43:K43" si="17">C51+C59+C243+C251</f>
        <v>0</v>
      </c>
      <c r="D43" s="82">
        <f t="shared" si="17"/>
        <v>0</v>
      </c>
      <c r="E43" s="83">
        <f t="shared" si="17"/>
        <v>0</v>
      </c>
      <c r="F43" s="84">
        <f t="shared" si="17"/>
        <v>0</v>
      </c>
      <c r="G43" s="83">
        <f t="shared" si="17"/>
        <v>0</v>
      </c>
      <c r="H43" s="84">
        <f t="shared" si="17"/>
        <v>0</v>
      </c>
      <c r="I43" s="83">
        <f t="shared" si="17"/>
        <v>0</v>
      </c>
      <c r="J43" s="84">
        <f t="shared" si="17"/>
        <v>0</v>
      </c>
      <c r="K43" s="83">
        <f t="shared" si="17"/>
        <v>0</v>
      </c>
      <c r="L43" s="85"/>
    </row>
    <row r="44" spans="1:12" s="16" customFormat="1" ht="11.25" customHeight="1" x14ac:dyDescent="0.15">
      <c r="A44" s="60" t="s">
        <v>24</v>
      </c>
      <c r="B44" s="61"/>
      <c r="C44" s="62"/>
      <c r="D44" s="62"/>
      <c r="E44" s="63"/>
      <c r="F44" s="64"/>
      <c r="G44" s="63"/>
      <c r="H44" s="64"/>
      <c r="I44" s="63"/>
      <c r="J44" s="64"/>
      <c r="K44" s="63"/>
      <c r="L44" s="15"/>
    </row>
    <row r="45" spans="1:12" s="16" customFormat="1" ht="11.25" customHeight="1" x14ac:dyDescent="0.15">
      <c r="A45" s="17" t="s">
        <v>19</v>
      </c>
      <c r="B45" s="18" t="s">
        <v>16</v>
      </c>
      <c r="C45" s="19">
        <f t="shared" ref="C45:K45" si="18">C46-C47</f>
        <v>0</v>
      </c>
      <c r="D45" s="19">
        <f t="shared" si="18"/>
        <v>0</v>
      </c>
      <c r="E45" s="20">
        <f t="shared" si="18"/>
        <v>0</v>
      </c>
      <c r="F45" s="21">
        <f t="shared" si="18"/>
        <v>0</v>
      </c>
      <c r="G45" s="20">
        <f t="shared" si="18"/>
        <v>0</v>
      </c>
      <c r="H45" s="21">
        <f t="shared" si="18"/>
        <v>0</v>
      </c>
      <c r="I45" s="20">
        <f t="shared" si="18"/>
        <v>0</v>
      </c>
      <c r="J45" s="21">
        <f t="shared" si="18"/>
        <v>0</v>
      </c>
      <c r="K45" s="20">
        <f t="shared" si="18"/>
        <v>0</v>
      </c>
      <c r="L45" s="22"/>
    </row>
    <row r="46" spans="1:12" s="16" customFormat="1" ht="11.25" customHeight="1" x14ac:dyDescent="0.15">
      <c r="A46" s="17" t="s">
        <v>17</v>
      </c>
      <c r="B46" s="18" t="s">
        <v>16</v>
      </c>
      <c r="C46" s="23">
        <v>0</v>
      </c>
      <c r="D46" s="24"/>
      <c r="E46" s="25"/>
      <c r="F46" s="26"/>
      <c r="G46" s="25"/>
      <c r="H46" s="26"/>
      <c r="I46" s="25"/>
      <c r="J46" s="26"/>
      <c r="K46" s="25"/>
      <c r="L46" s="22"/>
    </row>
    <row r="47" spans="1:12" s="16" customFormat="1" ht="11.25" customHeight="1" x14ac:dyDescent="0.15">
      <c r="A47" s="17" t="s">
        <v>18</v>
      </c>
      <c r="B47" s="18" t="s">
        <v>16</v>
      </c>
      <c r="C47" s="23">
        <v>0</v>
      </c>
      <c r="D47" s="24"/>
      <c r="E47" s="25"/>
      <c r="F47" s="26"/>
      <c r="G47" s="25"/>
      <c r="H47" s="26"/>
      <c r="I47" s="25"/>
      <c r="J47" s="26"/>
      <c r="K47" s="25"/>
      <c r="L47" s="22"/>
    </row>
    <row r="48" spans="1:12" s="16" customFormat="1" ht="18" customHeight="1" x14ac:dyDescent="0.15">
      <c r="A48" s="27" t="s">
        <v>14</v>
      </c>
      <c r="B48" s="28"/>
      <c r="C48" s="29"/>
      <c r="D48" s="29"/>
      <c r="E48" s="30"/>
      <c r="F48" s="31"/>
      <c r="G48" s="30"/>
      <c r="H48" s="31"/>
      <c r="I48" s="30"/>
      <c r="J48" s="31"/>
      <c r="K48" s="30"/>
      <c r="L48" s="22"/>
    </row>
    <row r="49" spans="1:12" s="16" customFormat="1" ht="11.25" customHeight="1" x14ac:dyDescent="0.15">
      <c r="A49" s="32" t="s">
        <v>19</v>
      </c>
      <c r="B49" s="28" t="s">
        <v>16</v>
      </c>
      <c r="C49" s="33">
        <f t="shared" ref="C49:K49" si="19">C50-C51</f>
        <v>0</v>
      </c>
      <c r="D49" s="33">
        <f t="shared" si="19"/>
        <v>0</v>
      </c>
      <c r="E49" s="34">
        <f t="shared" si="19"/>
        <v>0</v>
      </c>
      <c r="F49" s="35">
        <f t="shared" si="19"/>
        <v>0</v>
      </c>
      <c r="G49" s="34">
        <f t="shared" si="19"/>
        <v>0</v>
      </c>
      <c r="H49" s="35">
        <f t="shared" si="19"/>
        <v>0</v>
      </c>
      <c r="I49" s="34">
        <f t="shared" si="19"/>
        <v>0</v>
      </c>
      <c r="J49" s="35">
        <f t="shared" si="19"/>
        <v>0</v>
      </c>
      <c r="K49" s="34">
        <f t="shared" si="19"/>
        <v>0</v>
      </c>
      <c r="L49" s="22"/>
    </row>
    <row r="50" spans="1:12" s="16" customFormat="1" ht="11.25" customHeight="1" x14ac:dyDescent="0.15">
      <c r="A50" s="36" t="s">
        <v>17</v>
      </c>
      <c r="B50" s="37" t="s">
        <v>16</v>
      </c>
      <c r="C50" s="23">
        <v>0</v>
      </c>
      <c r="D50" s="23">
        <v>0</v>
      </c>
      <c r="E50" s="25"/>
      <c r="F50" s="26"/>
      <c r="G50" s="25"/>
      <c r="H50" s="26"/>
      <c r="I50" s="25"/>
      <c r="J50" s="26"/>
      <c r="K50" s="25"/>
      <c r="L50" s="22"/>
    </row>
    <row r="51" spans="1:12" s="16" customFormat="1" ht="11.25" customHeight="1" x14ac:dyDescent="0.15">
      <c r="A51" s="38" t="s">
        <v>18</v>
      </c>
      <c r="B51" s="39" t="s">
        <v>16</v>
      </c>
      <c r="C51" s="40">
        <v>0</v>
      </c>
      <c r="D51" s="40">
        <v>0</v>
      </c>
      <c r="E51" s="41"/>
      <c r="F51" s="42"/>
      <c r="G51" s="41"/>
      <c r="H51" s="42"/>
      <c r="I51" s="41"/>
      <c r="J51" s="42"/>
      <c r="K51" s="41"/>
      <c r="L51" s="43"/>
    </row>
    <row r="52" spans="1:12" s="16" customFormat="1" ht="11.25" customHeight="1" x14ac:dyDescent="0.15">
      <c r="A52" s="71" t="s">
        <v>25</v>
      </c>
      <c r="B52" s="72"/>
      <c r="C52" s="73"/>
      <c r="D52" s="73"/>
      <c r="E52" s="74"/>
      <c r="F52" s="75"/>
      <c r="G52" s="74"/>
      <c r="H52" s="75"/>
      <c r="I52" s="74"/>
      <c r="J52" s="75"/>
      <c r="K52" s="74"/>
      <c r="L52" s="15"/>
    </row>
    <row r="53" spans="1:12" s="16" customFormat="1" ht="11.25" customHeight="1" x14ac:dyDescent="0.15">
      <c r="A53" s="27" t="s">
        <v>19</v>
      </c>
      <c r="B53" s="78" t="s">
        <v>16</v>
      </c>
      <c r="C53" s="29">
        <f t="shared" ref="C53:K53" si="20">C54-C55</f>
        <v>21564</v>
      </c>
      <c r="D53" s="29">
        <f t="shared" si="20"/>
        <v>35217</v>
      </c>
      <c r="E53" s="30">
        <f t="shared" si="20"/>
        <v>43468</v>
      </c>
      <c r="F53" s="31">
        <f t="shared" si="20"/>
        <v>46807</v>
      </c>
      <c r="G53" s="30">
        <f t="shared" si="20"/>
        <v>48265</v>
      </c>
      <c r="H53" s="31">
        <f t="shared" si="20"/>
        <v>48798</v>
      </c>
      <c r="I53" s="30">
        <f t="shared" si="20"/>
        <v>51302</v>
      </c>
      <c r="J53" s="31">
        <f t="shared" si="20"/>
        <v>50459</v>
      </c>
      <c r="K53" s="30">
        <f t="shared" si="20"/>
        <v>54266</v>
      </c>
      <c r="L53" s="22"/>
    </row>
    <row r="54" spans="1:12" s="16" customFormat="1" ht="11.25" customHeight="1" x14ac:dyDescent="0.15">
      <c r="A54" s="27" t="s">
        <v>17</v>
      </c>
      <c r="B54" s="78" t="s">
        <v>16</v>
      </c>
      <c r="C54" s="29">
        <f t="shared" ref="C54:K54" si="21">SUM(C62,C70,C78,C86,C94,C102,C110,C118,C126,C134,C142,C150,C158,C166,C174,C182,C190,C198,C206,C214,C222,C230)</f>
        <v>48411</v>
      </c>
      <c r="D54" s="29">
        <f t="shared" si="21"/>
        <v>48970</v>
      </c>
      <c r="E54" s="30">
        <f t="shared" si="21"/>
        <v>51490</v>
      </c>
      <c r="F54" s="31">
        <f t="shared" si="21"/>
        <v>52110</v>
      </c>
      <c r="G54" s="30">
        <f t="shared" si="21"/>
        <v>52920</v>
      </c>
      <c r="H54" s="31">
        <f t="shared" si="21"/>
        <v>52830</v>
      </c>
      <c r="I54" s="30">
        <f t="shared" si="21"/>
        <v>54950</v>
      </c>
      <c r="J54" s="31">
        <f t="shared" si="21"/>
        <v>53830</v>
      </c>
      <c r="K54" s="30">
        <f t="shared" si="21"/>
        <v>57270</v>
      </c>
      <c r="L54" s="22"/>
    </row>
    <row r="55" spans="1:12" s="16" customFormat="1" ht="11.25" customHeight="1" x14ac:dyDescent="0.15">
      <c r="A55" s="27" t="s">
        <v>18</v>
      </c>
      <c r="B55" s="78" t="s">
        <v>16</v>
      </c>
      <c r="C55" s="29">
        <f t="shared" ref="C55:K55" si="22">SUM(C63,C71,C79,C87,C95,C103,C111,C119,C127,C135,C143,C151,C159,C167,C175,C183,C191,C199,C207,C215,C223,C231)</f>
        <v>26847</v>
      </c>
      <c r="D55" s="29">
        <f t="shared" si="22"/>
        <v>13753</v>
      </c>
      <c r="E55" s="30">
        <f t="shared" si="22"/>
        <v>8022</v>
      </c>
      <c r="F55" s="31">
        <f t="shared" si="22"/>
        <v>5303</v>
      </c>
      <c r="G55" s="30">
        <f t="shared" si="22"/>
        <v>4655</v>
      </c>
      <c r="H55" s="31">
        <f t="shared" si="22"/>
        <v>4032</v>
      </c>
      <c r="I55" s="30">
        <f t="shared" si="22"/>
        <v>3648</v>
      </c>
      <c r="J55" s="31">
        <f t="shared" si="22"/>
        <v>3371</v>
      </c>
      <c r="K55" s="30">
        <f t="shared" si="22"/>
        <v>3004</v>
      </c>
      <c r="L55" s="22"/>
    </row>
    <row r="56" spans="1:12" s="16" customFormat="1" ht="18" customHeight="1" x14ac:dyDescent="0.15">
      <c r="A56" s="27" t="s">
        <v>14</v>
      </c>
      <c r="B56" s="78"/>
      <c r="C56" s="29"/>
      <c r="D56" s="29"/>
      <c r="E56" s="30"/>
      <c r="F56" s="31"/>
      <c r="G56" s="30"/>
      <c r="H56" s="31"/>
      <c r="I56" s="30"/>
      <c r="J56" s="31"/>
      <c r="K56" s="30"/>
      <c r="L56" s="86"/>
    </row>
    <row r="57" spans="1:12" s="16" customFormat="1" ht="11.25" customHeight="1" x14ac:dyDescent="0.15">
      <c r="A57" s="27" t="s">
        <v>19</v>
      </c>
      <c r="B57" s="78" t="s">
        <v>16</v>
      </c>
      <c r="C57" s="29">
        <f t="shared" ref="C57:K57" si="23">C58-C59</f>
        <v>0</v>
      </c>
      <c r="D57" s="29">
        <f t="shared" si="23"/>
        <v>0</v>
      </c>
      <c r="E57" s="30">
        <f t="shared" si="23"/>
        <v>0</v>
      </c>
      <c r="F57" s="31">
        <f t="shared" si="23"/>
        <v>0</v>
      </c>
      <c r="G57" s="30">
        <f t="shared" si="23"/>
        <v>0</v>
      </c>
      <c r="H57" s="31">
        <f t="shared" si="23"/>
        <v>0</v>
      </c>
      <c r="I57" s="30">
        <f t="shared" si="23"/>
        <v>0</v>
      </c>
      <c r="J57" s="31">
        <f t="shared" si="23"/>
        <v>0</v>
      </c>
      <c r="K57" s="30">
        <f t="shared" si="23"/>
        <v>0</v>
      </c>
      <c r="L57" s="22"/>
    </row>
    <row r="58" spans="1:12" s="16" customFormat="1" ht="11.25" customHeight="1" x14ac:dyDescent="0.15">
      <c r="A58" s="27" t="s">
        <v>17</v>
      </c>
      <c r="B58" s="78" t="s">
        <v>16</v>
      </c>
      <c r="C58" s="29">
        <f t="shared" ref="C58:K58" si="24">C66+C74+C82+C90+C98+C106+C114+C122+C130+C138+C146+C154+C162+C170+C178+C186+C194+C202+C210+C218+C226+C234</f>
        <v>0</v>
      </c>
      <c r="D58" s="29">
        <f t="shared" si="24"/>
        <v>0</v>
      </c>
      <c r="E58" s="30">
        <f t="shared" si="24"/>
        <v>0</v>
      </c>
      <c r="F58" s="31">
        <f t="shared" si="24"/>
        <v>0</v>
      </c>
      <c r="G58" s="30">
        <f t="shared" si="24"/>
        <v>0</v>
      </c>
      <c r="H58" s="31">
        <f t="shared" si="24"/>
        <v>0</v>
      </c>
      <c r="I58" s="30">
        <f t="shared" si="24"/>
        <v>0</v>
      </c>
      <c r="J58" s="31">
        <f t="shared" si="24"/>
        <v>0</v>
      </c>
      <c r="K58" s="30">
        <f t="shared" si="24"/>
        <v>0</v>
      </c>
      <c r="L58" s="22"/>
    </row>
    <row r="59" spans="1:12" s="16" customFormat="1" ht="11.25" customHeight="1" x14ac:dyDescent="0.15">
      <c r="A59" s="80" t="s">
        <v>18</v>
      </c>
      <c r="B59" s="81" t="s">
        <v>16</v>
      </c>
      <c r="C59" s="82">
        <f t="shared" ref="C59:K59" si="25">C67+C75+C83+C91+C99+C107+C115+C123+C131+C139+C147+C155+C163+C171+C179+C187+C195+C203+C211+C219+C227+C235</f>
        <v>0</v>
      </c>
      <c r="D59" s="82">
        <f t="shared" si="25"/>
        <v>0</v>
      </c>
      <c r="E59" s="83">
        <f t="shared" si="25"/>
        <v>0</v>
      </c>
      <c r="F59" s="84">
        <f t="shared" si="25"/>
        <v>0</v>
      </c>
      <c r="G59" s="83">
        <f t="shared" si="25"/>
        <v>0</v>
      </c>
      <c r="H59" s="84">
        <f t="shared" si="25"/>
        <v>0</v>
      </c>
      <c r="I59" s="83">
        <f t="shared" si="25"/>
        <v>0</v>
      </c>
      <c r="J59" s="84">
        <f t="shared" si="25"/>
        <v>0</v>
      </c>
      <c r="K59" s="83">
        <f t="shared" si="25"/>
        <v>0</v>
      </c>
      <c r="L59" s="43"/>
    </row>
    <row r="60" spans="1:12" s="16" customFormat="1" ht="11.25" customHeight="1" x14ac:dyDescent="0.15">
      <c r="A60" s="60" t="s">
        <v>26</v>
      </c>
      <c r="B60" s="61"/>
      <c r="C60" s="62"/>
      <c r="D60" s="62"/>
      <c r="E60" s="63"/>
      <c r="F60" s="64"/>
      <c r="G60" s="63"/>
      <c r="H60" s="64"/>
      <c r="I60" s="63"/>
      <c r="J60" s="64"/>
      <c r="K60" s="63"/>
      <c r="L60" s="15"/>
    </row>
    <row r="61" spans="1:12" s="16" customFormat="1" ht="11.25" customHeight="1" x14ac:dyDescent="0.15">
      <c r="A61" s="17" t="s">
        <v>19</v>
      </c>
      <c r="B61" s="18" t="s">
        <v>16</v>
      </c>
      <c r="C61" s="19">
        <f t="shared" ref="C61:K61" si="26">C62-C63</f>
        <v>-193</v>
      </c>
      <c r="D61" s="19">
        <f t="shared" si="26"/>
        <v>-4009</v>
      </c>
      <c r="E61" s="20">
        <f t="shared" si="26"/>
        <v>-410</v>
      </c>
      <c r="F61" s="21">
        <f t="shared" si="26"/>
        <v>590</v>
      </c>
      <c r="G61" s="20">
        <f t="shared" si="26"/>
        <v>730</v>
      </c>
      <c r="H61" s="21">
        <f t="shared" si="26"/>
        <v>690</v>
      </c>
      <c r="I61" s="20">
        <f t="shared" si="26"/>
        <v>890</v>
      </c>
      <c r="J61" s="21">
        <f t="shared" si="26"/>
        <v>880</v>
      </c>
      <c r="K61" s="20">
        <f t="shared" si="26"/>
        <v>1040</v>
      </c>
      <c r="L61" s="22"/>
    </row>
    <row r="62" spans="1:12" s="16" customFormat="1" ht="11.25" customHeight="1" x14ac:dyDescent="0.15">
      <c r="A62" s="17" t="s">
        <v>17</v>
      </c>
      <c r="B62" s="18" t="s">
        <v>16</v>
      </c>
      <c r="C62" s="23">
        <v>947</v>
      </c>
      <c r="D62" s="24"/>
      <c r="E62" s="25">
        <v>1230</v>
      </c>
      <c r="F62" s="26">
        <v>1240</v>
      </c>
      <c r="G62" s="25">
        <v>1270</v>
      </c>
      <c r="H62" s="26">
        <v>1260</v>
      </c>
      <c r="I62" s="25">
        <v>1320</v>
      </c>
      <c r="J62" s="26">
        <v>1290</v>
      </c>
      <c r="K62" s="25">
        <v>1390</v>
      </c>
      <c r="L62" s="22"/>
    </row>
    <row r="63" spans="1:12" s="16" customFormat="1" ht="11.25" customHeight="1" x14ac:dyDescent="0.15">
      <c r="A63" s="17" t="s">
        <v>18</v>
      </c>
      <c r="B63" s="18" t="s">
        <v>16</v>
      </c>
      <c r="C63" s="23">
        <v>1140</v>
      </c>
      <c r="D63" s="24">
        <v>4009</v>
      </c>
      <c r="E63" s="25">
        <v>1640</v>
      </c>
      <c r="F63" s="26">
        <v>650</v>
      </c>
      <c r="G63" s="25">
        <v>540</v>
      </c>
      <c r="H63" s="26">
        <v>570</v>
      </c>
      <c r="I63" s="25">
        <v>430</v>
      </c>
      <c r="J63" s="26">
        <v>410</v>
      </c>
      <c r="K63" s="25">
        <v>350</v>
      </c>
      <c r="L63" s="22"/>
    </row>
    <row r="64" spans="1:12" s="16" customFormat="1" ht="18" customHeight="1" x14ac:dyDescent="0.15">
      <c r="A64" s="27" t="s">
        <v>14</v>
      </c>
      <c r="B64" s="28"/>
      <c r="C64" s="29"/>
      <c r="D64" s="29"/>
      <c r="E64" s="30"/>
      <c r="F64" s="31"/>
      <c r="G64" s="30"/>
      <c r="H64" s="31"/>
      <c r="I64" s="30"/>
      <c r="J64" s="31"/>
      <c r="K64" s="30"/>
      <c r="L64" s="22"/>
    </row>
    <row r="65" spans="1:12" s="16" customFormat="1" ht="11.25" customHeight="1" x14ac:dyDescent="0.15">
      <c r="A65" s="32" t="s">
        <v>19</v>
      </c>
      <c r="B65" s="28" t="s">
        <v>16</v>
      </c>
      <c r="C65" s="33">
        <f t="shared" ref="C65:K65" si="27">C66-C67</f>
        <v>0</v>
      </c>
      <c r="D65" s="33">
        <f t="shared" si="27"/>
        <v>0</v>
      </c>
      <c r="E65" s="34">
        <f t="shared" si="27"/>
        <v>0</v>
      </c>
      <c r="F65" s="35">
        <f t="shared" si="27"/>
        <v>0</v>
      </c>
      <c r="G65" s="34">
        <f t="shared" si="27"/>
        <v>0</v>
      </c>
      <c r="H65" s="35">
        <f t="shared" si="27"/>
        <v>0</v>
      </c>
      <c r="I65" s="34">
        <f t="shared" si="27"/>
        <v>0</v>
      </c>
      <c r="J65" s="35">
        <f t="shared" si="27"/>
        <v>0</v>
      </c>
      <c r="K65" s="34">
        <f t="shared" si="27"/>
        <v>0</v>
      </c>
      <c r="L65" s="22"/>
    </row>
    <row r="66" spans="1:12" s="16" customFormat="1" ht="11.25" customHeight="1" x14ac:dyDescent="0.15">
      <c r="A66" s="36" t="s">
        <v>17</v>
      </c>
      <c r="B66" s="37" t="s">
        <v>16</v>
      </c>
      <c r="C66" s="23">
        <v>0</v>
      </c>
      <c r="D66" s="24"/>
      <c r="E66" s="25"/>
      <c r="F66" s="26"/>
      <c r="G66" s="25"/>
      <c r="H66" s="26"/>
      <c r="I66" s="25"/>
      <c r="J66" s="26"/>
      <c r="K66" s="25"/>
      <c r="L66" s="22"/>
    </row>
    <row r="67" spans="1:12" s="16" customFormat="1" ht="11.25" customHeight="1" x14ac:dyDescent="0.15">
      <c r="A67" s="38" t="s">
        <v>18</v>
      </c>
      <c r="B67" s="39" t="s">
        <v>16</v>
      </c>
      <c r="C67" s="40">
        <v>0</v>
      </c>
      <c r="D67" s="70"/>
      <c r="E67" s="41"/>
      <c r="F67" s="42"/>
      <c r="G67" s="41"/>
      <c r="H67" s="42"/>
      <c r="I67" s="41"/>
      <c r="J67" s="42"/>
      <c r="K67" s="41"/>
      <c r="L67" s="43"/>
    </row>
    <row r="68" spans="1:12" s="16" customFormat="1" ht="11.25" customHeight="1" x14ac:dyDescent="0.15">
      <c r="A68" s="60" t="s">
        <v>27</v>
      </c>
      <c r="B68" s="61"/>
      <c r="C68" s="62"/>
      <c r="D68" s="62"/>
      <c r="E68" s="63"/>
      <c r="F68" s="64"/>
      <c r="G68" s="63"/>
      <c r="H68" s="64"/>
      <c r="I68" s="63"/>
      <c r="J68" s="64"/>
      <c r="K68" s="63"/>
      <c r="L68" s="15"/>
    </row>
    <row r="69" spans="1:12" s="16" customFormat="1" ht="11.25" customHeight="1" x14ac:dyDescent="0.15">
      <c r="A69" s="17" t="s">
        <v>19</v>
      </c>
      <c r="B69" s="18" t="s">
        <v>16</v>
      </c>
      <c r="C69" s="19">
        <f t="shared" ref="C69:K69" si="28">C70-C71</f>
        <v>0</v>
      </c>
      <c r="D69" s="19">
        <f t="shared" si="28"/>
        <v>0</v>
      </c>
      <c r="E69" s="20">
        <f t="shared" si="28"/>
        <v>0</v>
      </c>
      <c r="F69" s="21">
        <f t="shared" si="28"/>
        <v>0</v>
      </c>
      <c r="G69" s="20">
        <f t="shared" si="28"/>
        <v>0</v>
      </c>
      <c r="H69" s="21">
        <f t="shared" si="28"/>
        <v>0</v>
      </c>
      <c r="I69" s="20">
        <f t="shared" si="28"/>
        <v>0</v>
      </c>
      <c r="J69" s="21">
        <f t="shared" si="28"/>
        <v>0</v>
      </c>
      <c r="K69" s="20">
        <f t="shared" si="28"/>
        <v>0</v>
      </c>
      <c r="L69" s="22"/>
    </row>
    <row r="70" spans="1:12" s="16" customFormat="1" ht="11.25" customHeight="1" x14ac:dyDescent="0.15">
      <c r="A70" s="17" t="s">
        <v>17</v>
      </c>
      <c r="B70" s="18" t="s">
        <v>16</v>
      </c>
      <c r="C70" s="23">
        <v>0</v>
      </c>
      <c r="D70" s="24"/>
      <c r="E70" s="25"/>
      <c r="F70" s="26"/>
      <c r="G70" s="25"/>
      <c r="H70" s="26"/>
      <c r="I70" s="25"/>
      <c r="J70" s="26"/>
      <c r="K70" s="25"/>
      <c r="L70" s="22"/>
    </row>
    <row r="71" spans="1:12" s="16" customFormat="1" ht="11.25" customHeight="1" x14ac:dyDescent="0.15">
      <c r="A71" s="17" t="s">
        <v>18</v>
      </c>
      <c r="B71" s="18" t="s">
        <v>16</v>
      </c>
      <c r="C71" s="23">
        <v>0</v>
      </c>
      <c r="D71" s="24"/>
      <c r="E71" s="25"/>
      <c r="F71" s="26"/>
      <c r="G71" s="25"/>
      <c r="H71" s="26"/>
      <c r="I71" s="25"/>
      <c r="J71" s="26"/>
      <c r="K71" s="25"/>
      <c r="L71" s="22"/>
    </row>
    <row r="72" spans="1:12" s="16" customFormat="1" ht="18" customHeight="1" x14ac:dyDescent="0.15">
      <c r="A72" s="27" t="s">
        <v>14</v>
      </c>
      <c r="B72" s="28"/>
      <c r="C72" s="29"/>
      <c r="D72" s="29"/>
      <c r="E72" s="30"/>
      <c r="F72" s="31"/>
      <c r="G72" s="30"/>
      <c r="H72" s="31"/>
      <c r="I72" s="30"/>
      <c r="J72" s="31"/>
      <c r="K72" s="30"/>
      <c r="L72" s="22"/>
    </row>
    <row r="73" spans="1:12" s="16" customFormat="1" ht="11.25" customHeight="1" x14ac:dyDescent="0.15">
      <c r="A73" s="32" t="s">
        <v>19</v>
      </c>
      <c r="B73" s="28" t="s">
        <v>16</v>
      </c>
      <c r="C73" s="33">
        <f t="shared" ref="C73:K73" si="29">C74-C75</f>
        <v>0</v>
      </c>
      <c r="D73" s="33">
        <f t="shared" si="29"/>
        <v>0</v>
      </c>
      <c r="E73" s="34">
        <f t="shared" si="29"/>
        <v>0</v>
      </c>
      <c r="F73" s="35">
        <f t="shared" si="29"/>
        <v>0</v>
      </c>
      <c r="G73" s="34">
        <f t="shared" si="29"/>
        <v>0</v>
      </c>
      <c r="H73" s="35">
        <f t="shared" si="29"/>
        <v>0</v>
      </c>
      <c r="I73" s="34">
        <f t="shared" si="29"/>
        <v>0</v>
      </c>
      <c r="J73" s="35">
        <f t="shared" si="29"/>
        <v>0</v>
      </c>
      <c r="K73" s="34">
        <f t="shared" si="29"/>
        <v>0</v>
      </c>
      <c r="L73" s="22"/>
    </row>
    <row r="74" spans="1:12" s="16" customFormat="1" ht="11.25" customHeight="1" x14ac:dyDescent="0.15">
      <c r="A74" s="36" t="s">
        <v>17</v>
      </c>
      <c r="B74" s="37" t="s">
        <v>16</v>
      </c>
      <c r="C74" s="23">
        <v>0</v>
      </c>
      <c r="D74" s="24"/>
      <c r="E74" s="25"/>
      <c r="F74" s="26"/>
      <c r="G74" s="25"/>
      <c r="H74" s="26"/>
      <c r="I74" s="25"/>
      <c r="J74" s="26"/>
      <c r="K74" s="25"/>
      <c r="L74" s="22"/>
    </row>
    <row r="75" spans="1:12" s="16" customFormat="1" ht="11.25" customHeight="1" x14ac:dyDescent="0.15">
      <c r="A75" s="38" t="s">
        <v>18</v>
      </c>
      <c r="B75" s="39" t="s">
        <v>16</v>
      </c>
      <c r="C75" s="40">
        <v>0</v>
      </c>
      <c r="D75" s="70"/>
      <c r="E75" s="41"/>
      <c r="F75" s="42"/>
      <c r="G75" s="41"/>
      <c r="H75" s="42"/>
      <c r="I75" s="41"/>
      <c r="J75" s="42"/>
      <c r="K75" s="41"/>
      <c r="L75" s="43"/>
    </row>
    <row r="76" spans="1:12" s="16" customFormat="1" ht="11.25" customHeight="1" x14ac:dyDescent="0.15">
      <c r="A76" s="60" t="s">
        <v>28</v>
      </c>
      <c r="B76" s="61"/>
      <c r="C76" s="62"/>
      <c r="D76" s="62"/>
      <c r="E76" s="63"/>
      <c r="F76" s="64"/>
      <c r="G76" s="63"/>
      <c r="H76" s="64"/>
      <c r="I76" s="63"/>
      <c r="J76" s="64"/>
      <c r="K76" s="63"/>
      <c r="L76" s="15"/>
    </row>
    <row r="77" spans="1:12" s="16" customFormat="1" ht="11.25" customHeight="1" x14ac:dyDescent="0.15">
      <c r="A77" s="17" t="s">
        <v>19</v>
      </c>
      <c r="B77" s="18" t="s">
        <v>16</v>
      </c>
      <c r="C77" s="19">
        <f t="shared" ref="C77:K77" si="30">C78-C79</f>
        <v>0</v>
      </c>
      <c r="D77" s="19">
        <f t="shared" si="30"/>
        <v>0</v>
      </c>
      <c r="E77" s="20">
        <f t="shared" si="30"/>
        <v>0</v>
      </c>
      <c r="F77" s="21">
        <f t="shared" si="30"/>
        <v>0</v>
      </c>
      <c r="G77" s="20">
        <f t="shared" si="30"/>
        <v>0</v>
      </c>
      <c r="H77" s="21">
        <f t="shared" si="30"/>
        <v>0</v>
      </c>
      <c r="I77" s="20">
        <f t="shared" si="30"/>
        <v>0</v>
      </c>
      <c r="J77" s="21">
        <f t="shared" si="30"/>
        <v>0</v>
      </c>
      <c r="K77" s="20">
        <f t="shared" si="30"/>
        <v>0</v>
      </c>
      <c r="L77" s="22"/>
    </row>
    <row r="78" spans="1:12" s="16" customFormat="1" ht="11.25" customHeight="1" x14ac:dyDescent="0.15">
      <c r="A78" s="17" t="s">
        <v>17</v>
      </c>
      <c r="B78" s="18" t="s">
        <v>16</v>
      </c>
      <c r="C78" s="23">
        <v>0</v>
      </c>
      <c r="D78" s="24"/>
      <c r="E78" s="25"/>
      <c r="F78" s="26"/>
      <c r="G78" s="25"/>
      <c r="H78" s="26"/>
      <c r="I78" s="25"/>
      <c r="J78" s="26"/>
      <c r="K78" s="25"/>
      <c r="L78" s="22"/>
    </row>
    <row r="79" spans="1:12" s="16" customFormat="1" ht="11.25" customHeight="1" x14ac:dyDescent="0.15">
      <c r="A79" s="17" t="s">
        <v>18</v>
      </c>
      <c r="B79" s="18" t="s">
        <v>16</v>
      </c>
      <c r="C79" s="23">
        <v>0</v>
      </c>
      <c r="D79" s="24"/>
      <c r="E79" s="25"/>
      <c r="F79" s="26"/>
      <c r="G79" s="25"/>
      <c r="H79" s="26"/>
      <c r="I79" s="25"/>
      <c r="J79" s="26"/>
      <c r="K79" s="25"/>
      <c r="L79" s="22"/>
    </row>
    <row r="80" spans="1:12" s="16" customFormat="1" ht="18" customHeight="1" x14ac:dyDescent="0.15">
      <c r="A80" s="27" t="s">
        <v>14</v>
      </c>
      <c r="B80" s="28"/>
      <c r="C80" s="29"/>
      <c r="D80" s="29"/>
      <c r="E80" s="30"/>
      <c r="F80" s="31"/>
      <c r="G80" s="30"/>
      <c r="H80" s="31"/>
      <c r="I80" s="30"/>
      <c r="J80" s="31"/>
      <c r="K80" s="30"/>
      <c r="L80" s="22"/>
    </row>
    <row r="81" spans="1:12" s="16" customFormat="1" ht="11.25" customHeight="1" x14ac:dyDescent="0.15">
      <c r="A81" s="32" t="s">
        <v>19</v>
      </c>
      <c r="B81" s="28" t="s">
        <v>16</v>
      </c>
      <c r="C81" s="33">
        <f t="shared" ref="C81:K81" si="31">C82-C83</f>
        <v>0</v>
      </c>
      <c r="D81" s="33">
        <f t="shared" si="31"/>
        <v>0</v>
      </c>
      <c r="E81" s="34">
        <f t="shared" si="31"/>
        <v>0</v>
      </c>
      <c r="F81" s="35">
        <f t="shared" si="31"/>
        <v>0</v>
      </c>
      <c r="G81" s="34">
        <f t="shared" si="31"/>
        <v>0</v>
      </c>
      <c r="H81" s="35">
        <f t="shared" si="31"/>
        <v>0</v>
      </c>
      <c r="I81" s="34">
        <f t="shared" si="31"/>
        <v>0</v>
      </c>
      <c r="J81" s="35">
        <f t="shared" si="31"/>
        <v>0</v>
      </c>
      <c r="K81" s="34">
        <f t="shared" si="31"/>
        <v>0</v>
      </c>
      <c r="L81" s="22"/>
    </row>
    <row r="82" spans="1:12" s="16" customFormat="1" ht="11.25" customHeight="1" x14ac:dyDescent="0.15">
      <c r="A82" s="36" t="s">
        <v>17</v>
      </c>
      <c r="B82" s="37" t="s">
        <v>16</v>
      </c>
      <c r="C82" s="23">
        <v>0</v>
      </c>
      <c r="D82" s="24"/>
      <c r="E82" s="25"/>
      <c r="F82" s="26"/>
      <c r="G82" s="25"/>
      <c r="H82" s="26"/>
      <c r="I82" s="25"/>
      <c r="J82" s="26"/>
      <c r="K82" s="25"/>
      <c r="L82" s="22"/>
    </row>
    <row r="83" spans="1:12" s="16" customFormat="1" ht="11.25" customHeight="1" x14ac:dyDescent="0.15">
      <c r="A83" s="38" t="s">
        <v>18</v>
      </c>
      <c r="B83" s="39" t="s">
        <v>16</v>
      </c>
      <c r="C83" s="40">
        <v>0</v>
      </c>
      <c r="D83" s="70"/>
      <c r="E83" s="41"/>
      <c r="F83" s="42"/>
      <c r="G83" s="41"/>
      <c r="H83" s="42"/>
      <c r="I83" s="41"/>
      <c r="J83" s="42"/>
      <c r="K83" s="41"/>
      <c r="L83" s="43"/>
    </row>
    <row r="84" spans="1:12" s="16" customFormat="1" ht="11.25" customHeight="1" x14ac:dyDescent="0.15">
      <c r="A84" s="60" t="s">
        <v>29</v>
      </c>
      <c r="B84" s="61"/>
      <c r="C84" s="62"/>
      <c r="D84" s="62"/>
      <c r="E84" s="63"/>
      <c r="F84" s="64"/>
      <c r="G84" s="63"/>
      <c r="H84" s="64"/>
      <c r="I84" s="63"/>
      <c r="J84" s="64"/>
      <c r="K84" s="63"/>
      <c r="L84" s="15"/>
    </row>
    <row r="85" spans="1:12" s="16" customFormat="1" ht="11.25" customHeight="1" x14ac:dyDescent="0.15">
      <c r="A85" s="17" t="s">
        <v>19</v>
      </c>
      <c r="B85" s="18" t="s">
        <v>16</v>
      </c>
      <c r="C85" s="19">
        <f t="shared" ref="C85:K85" si="32">C86-C87</f>
        <v>0</v>
      </c>
      <c r="D85" s="19">
        <f t="shared" si="32"/>
        <v>0</v>
      </c>
      <c r="E85" s="20">
        <f t="shared" si="32"/>
        <v>0</v>
      </c>
      <c r="F85" s="21">
        <f t="shared" si="32"/>
        <v>0</v>
      </c>
      <c r="G85" s="20">
        <f t="shared" si="32"/>
        <v>0</v>
      </c>
      <c r="H85" s="21">
        <f t="shared" si="32"/>
        <v>0</v>
      </c>
      <c r="I85" s="20">
        <f t="shared" si="32"/>
        <v>0</v>
      </c>
      <c r="J85" s="21">
        <f t="shared" si="32"/>
        <v>0</v>
      </c>
      <c r="K85" s="20">
        <f t="shared" si="32"/>
        <v>0</v>
      </c>
      <c r="L85" s="22"/>
    </row>
    <row r="86" spans="1:12" s="16" customFormat="1" ht="11.25" customHeight="1" x14ac:dyDescent="0.15">
      <c r="A86" s="17" t="s">
        <v>17</v>
      </c>
      <c r="B86" s="18" t="s">
        <v>16</v>
      </c>
      <c r="C86" s="23">
        <v>0</v>
      </c>
      <c r="D86" s="24"/>
      <c r="E86" s="25"/>
      <c r="F86" s="26"/>
      <c r="G86" s="25"/>
      <c r="H86" s="26"/>
      <c r="I86" s="25"/>
      <c r="J86" s="26"/>
      <c r="K86" s="25"/>
      <c r="L86" s="22"/>
    </row>
    <row r="87" spans="1:12" s="16" customFormat="1" ht="11.25" customHeight="1" x14ac:dyDescent="0.15">
      <c r="A87" s="17" t="s">
        <v>18</v>
      </c>
      <c r="B87" s="18" t="s">
        <v>16</v>
      </c>
      <c r="C87" s="23">
        <v>0</v>
      </c>
      <c r="D87" s="24"/>
      <c r="E87" s="25"/>
      <c r="F87" s="26"/>
      <c r="G87" s="25"/>
      <c r="H87" s="26"/>
      <c r="I87" s="25"/>
      <c r="J87" s="26"/>
      <c r="K87" s="25"/>
      <c r="L87" s="22"/>
    </row>
    <row r="88" spans="1:12" s="16" customFormat="1" ht="18" customHeight="1" x14ac:dyDescent="0.15">
      <c r="A88" s="27" t="s">
        <v>14</v>
      </c>
      <c r="B88" s="28"/>
      <c r="C88" s="29"/>
      <c r="D88" s="29"/>
      <c r="E88" s="30"/>
      <c r="F88" s="31"/>
      <c r="G88" s="30"/>
      <c r="H88" s="31"/>
      <c r="I88" s="30"/>
      <c r="J88" s="31"/>
      <c r="K88" s="30"/>
      <c r="L88" s="22"/>
    </row>
    <row r="89" spans="1:12" s="16" customFormat="1" ht="11.25" customHeight="1" x14ac:dyDescent="0.15">
      <c r="A89" s="32" t="s">
        <v>19</v>
      </c>
      <c r="B89" s="28" t="s">
        <v>16</v>
      </c>
      <c r="C89" s="33">
        <f t="shared" ref="C89:K89" si="33">C90-C91</f>
        <v>0</v>
      </c>
      <c r="D89" s="33">
        <f t="shared" si="33"/>
        <v>0</v>
      </c>
      <c r="E89" s="34">
        <f t="shared" si="33"/>
        <v>0</v>
      </c>
      <c r="F89" s="35">
        <f t="shared" si="33"/>
        <v>0</v>
      </c>
      <c r="G89" s="34">
        <f t="shared" si="33"/>
        <v>0</v>
      </c>
      <c r="H89" s="35">
        <f t="shared" si="33"/>
        <v>0</v>
      </c>
      <c r="I89" s="34">
        <f t="shared" si="33"/>
        <v>0</v>
      </c>
      <c r="J89" s="35">
        <f t="shared" si="33"/>
        <v>0</v>
      </c>
      <c r="K89" s="34">
        <f t="shared" si="33"/>
        <v>0</v>
      </c>
      <c r="L89" s="22"/>
    </row>
    <row r="90" spans="1:12" s="16" customFormat="1" ht="11.25" customHeight="1" x14ac:dyDescent="0.15">
      <c r="A90" s="36" t="s">
        <v>17</v>
      </c>
      <c r="B90" s="37" t="s">
        <v>16</v>
      </c>
      <c r="C90" s="23">
        <v>0</v>
      </c>
      <c r="D90" s="24"/>
      <c r="E90" s="25"/>
      <c r="F90" s="26"/>
      <c r="G90" s="25"/>
      <c r="H90" s="26"/>
      <c r="I90" s="25"/>
      <c r="J90" s="26"/>
      <c r="K90" s="25"/>
      <c r="L90" s="22"/>
    </row>
    <row r="91" spans="1:12" s="16" customFormat="1" ht="11.25" customHeight="1" x14ac:dyDescent="0.15">
      <c r="A91" s="38" t="s">
        <v>18</v>
      </c>
      <c r="B91" s="39" t="s">
        <v>16</v>
      </c>
      <c r="C91" s="40">
        <v>0</v>
      </c>
      <c r="D91" s="70"/>
      <c r="E91" s="41"/>
      <c r="F91" s="42"/>
      <c r="G91" s="41"/>
      <c r="H91" s="42"/>
      <c r="I91" s="41"/>
      <c r="J91" s="42"/>
      <c r="K91" s="41"/>
      <c r="L91" s="43"/>
    </row>
    <row r="92" spans="1:12" s="16" customFormat="1" ht="11.25" customHeight="1" x14ac:dyDescent="0.15">
      <c r="A92" s="60" t="s">
        <v>30</v>
      </c>
      <c r="B92" s="61"/>
      <c r="C92" s="62"/>
      <c r="D92" s="62"/>
      <c r="E92" s="63"/>
      <c r="F92" s="64"/>
      <c r="G92" s="63"/>
      <c r="H92" s="64"/>
      <c r="I92" s="63"/>
      <c r="J92" s="64"/>
      <c r="K92" s="63"/>
      <c r="L92" s="15"/>
    </row>
    <row r="93" spans="1:12" s="16" customFormat="1" ht="11.25" customHeight="1" x14ac:dyDescent="0.15">
      <c r="A93" s="17" t="s">
        <v>19</v>
      </c>
      <c r="B93" s="18" t="s">
        <v>16</v>
      </c>
      <c r="C93" s="19">
        <f t="shared" ref="C93:K93" si="34">C94-C95</f>
        <v>0</v>
      </c>
      <c r="D93" s="19">
        <f t="shared" si="34"/>
        <v>0</v>
      </c>
      <c r="E93" s="20">
        <f t="shared" si="34"/>
        <v>0</v>
      </c>
      <c r="F93" s="21">
        <f t="shared" si="34"/>
        <v>0</v>
      </c>
      <c r="G93" s="20">
        <f t="shared" si="34"/>
        <v>0</v>
      </c>
      <c r="H93" s="21">
        <f t="shared" si="34"/>
        <v>0</v>
      </c>
      <c r="I93" s="20">
        <f t="shared" si="34"/>
        <v>0</v>
      </c>
      <c r="J93" s="21">
        <f t="shared" si="34"/>
        <v>0</v>
      </c>
      <c r="K93" s="20">
        <f t="shared" si="34"/>
        <v>0</v>
      </c>
      <c r="L93" s="22"/>
    </row>
    <row r="94" spans="1:12" s="16" customFormat="1" ht="11.25" customHeight="1" x14ac:dyDescent="0.15">
      <c r="A94" s="17" t="s">
        <v>17</v>
      </c>
      <c r="B94" s="18" t="s">
        <v>16</v>
      </c>
      <c r="C94" s="23">
        <v>0</v>
      </c>
      <c r="D94" s="24"/>
      <c r="E94" s="25"/>
      <c r="F94" s="26"/>
      <c r="G94" s="25"/>
      <c r="H94" s="26"/>
      <c r="I94" s="25"/>
      <c r="J94" s="26"/>
      <c r="K94" s="25"/>
      <c r="L94" s="22"/>
    </row>
    <row r="95" spans="1:12" s="16" customFormat="1" ht="11.25" customHeight="1" x14ac:dyDescent="0.15">
      <c r="A95" s="17" t="s">
        <v>18</v>
      </c>
      <c r="B95" s="18" t="s">
        <v>16</v>
      </c>
      <c r="C95" s="23">
        <v>0</v>
      </c>
      <c r="D95" s="24"/>
      <c r="E95" s="25"/>
      <c r="F95" s="26"/>
      <c r="G95" s="25"/>
      <c r="H95" s="26"/>
      <c r="I95" s="25"/>
      <c r="J95" s="26"/>
      <c r="K95" s="25"/>
      <c r="L95" s="22"/>
    </row>
    <row r="96" spans="1:12" s="16" customFormat="1" ht="18" customHeight="1" x14ac:dyDescent="0.15">
      <c r="A96" s="27" t="s">
        <v>14</v>
      </c>
      <c r="B96" s="28"/>
      <c r="C96" s="29"/>
      <c r="D96" s="29"/>
      <c r="E96" s="30"/>
      <c r="F96" s="31"/>
      <c r="G96" s="30"/>
      <c r="H96" s="31"/>
      <c r="I96" s="30"/>
      <c r="J96" s="31"/>
      <c r="K96" s="30"/>
      <c r="L96" s="22"/>
    </row>
    <row r="97" spans="1:12" s="16" customFormat="1" ht="11.25" customHeight="1" x14ac:dyDescent="0.15">
      <c r="A97" s="32" t="s">
        <v>19</v>
      </c>
      <c r="B97" s="28" t="s">
        <v>16</v>
      </c>
      <c r="C97" s="33">
        <f t="shared" ref="C97:K97" si="35">C98-C99</f>
        <v>0</v>
      </c>
      <c r="D97" s="33">
        <f t="shared" si="35"/>
        <v>0</v>
      </c>
      <c r="E97" s="34">
        <f t="shared" si="35"/>
        <v>0</v>
      </c>
      <c r="F97" s="35">
        <f t="shared" si="35"/>
        <v>0</v>
      </c>
      <c r="G97" s="34">
        <f t="shared" si="35"/>
        <v>0</v>
      </c>
      <c r="H97" s="35">
        <f t="shared" si="35"/>
        <v>0</v>
      </c>
      <c r="I97" s="34">
        <f t="shared" si="35"/>
        <v>0</v>
      </c>
      <c r="J97" s="35">
        <f t="shared" si="35"/>
        <v>0</v>
      </c>
      <c r="K97" s="34">
        <f t="shared" si="35"/>
        <v>0</v>
      </c>
      <c r="L97" s="22"/>
    </row>
    <row r="98" spans="1:12" s="16" customFormat="1" ht="11.25" customHeight="1" x14ac:dyDescent="0.15">
      <c r="A98" s="36" t="s">
        <v>17</v>
      </c>
      <c r="B98" s="37" t="s">
        <v>16</v>
      </c>
      <c r="C98" s="23">
        <v>0</v>
      </c>
      <c r="D98" s="24"/>
      <c r="E98" s="25"/>
      <c r="F98" s="26"/>
      <c r="G98" s="25"/>
      <c r="H98" s="26"/>
      <c r="I98" s="25"/>
      <c r="J98" s="26"/>
      <c r="K98" s="25"/>
      <c r="L98" s="22"/>
    </row>
    <row r="99" spans="1:12" s="16" customFormat="1" ht="11.25" customHeight="1" x14ac:dyDescent="0.15">
      <c r="A99" s="38" t="s">
        <v>18</v>
      </c>
      <c r="B99" s="39" t="s">
        <v>16</v>
      </c>
      <c r="C99" s="40">
        <v>0</v>
      </c>
      <c r="D99" s="70"/>
      <c r="E99" s="41"/>
      <c r="F99" s="42"/>
      <c r="G99" s="41"/>
      <c r="H99" s="42"/>
      <c r="I99" s="41"/>
      <c r="J99" s="42"/>
      <c r="K99" s="41"/>
      <c r="L99" s="43"/>
    </row>
    <row r="100" spans="1:12" s="16" customFormat="1" ht="36" customHeight="1" x14ac:dyDescent="0.15">
      <c r="A100" s="60" t="s">
        <v>31</v>
      </c>
      <c r="B100" s="61"/>
      <c r="C100" s="62"/>
      <c r="D100" s="62"/>
      <c r="E100" s="63"/>
      <c r="F100" s="64"/>
      <c r="G100" s="63"/>
      <c r="H100" s="64"/>
      <c r="I100" s="63"/>
      <c r="J100" s="64"/>
      <c r="K100" s="63"/>
      <c r="L100" s="15"/>
    </row>
    <row r="101" spans="1:12" s="16" customFormat="1" ht="11.25" customHeight="1" x14ac:dyDescent="0.15">
      <c r="A101" s="17" t="s">
        <v>19</v>
      </c>
      <c r="B101" s="18" t="s">
        <v>16</v>
      </c>
      <c r="C101" s="19">
        <f t="shared" ref="C101:K101" si="36">C102-C103</f>
        <v>21757</v>
      </c>
      <c r="D101" s="19">
        <f t="shared" si="36"/>
        <v>39226</v>
      </c>
      <c r="E101" s="20">
        <f t="shared" si="36"/>
        <v>43878</v>
      </c>
      <c r="F101" s="21">
        <f t="shared" si="36"/>
        <v>46217</v>
      </c>
      <c r="G101" s="20">
        <f t="shared" si="36"/>
        <v>47535</v>
      </c>
      <c r="H101" s="21">
        <f t="shared" si="36"/>
        <v>48108</v>
      </c>
      <c r="I101" s="20">
        <f t="shared" si="36"/>
        <v>50412</v>
      </c>
      <c r="J101" s="21">
        <f t="shared" si="36"/>
        <v>49579</v>
      </c>
      <c r="K101" s="20">
        <f t="shared" si="36"/>
        <v>53226</v>
      </c>
      <c r="L101" s="22"/>
    </row>
    <row r="102" spans="1:12" s="16" customFormat="1" ht="11.25" customHeight="1" x14ac:dyDescent="0.15">
      <c r="A102" s="17" t="s">
        <v>17</v>
      </c>
      <c r="B102" s="18" t="s">
        <v>16</v>
      </c>
      <c r="C102" s="23">
        <v>47464</v>
      </c>
      <c r="D102" s="24">
        <v>48970</v>
      </c>
      <c r="E102" s="25">
        <v>50260</v>
      </c>
      <c r="F102" s="26">
        <v>50870</v>
      </c>
      <c r="G102" s="25">
        <v>51650</v>
      </c>
      <c r="H102" s="26">
        <v>51570</v>
      </c>
      <c r="I102" s="25">
        <v>53630</v>
      </c>
      <c r="J102" s="26">
        <v>52540</v>
      </c>
      <c r="K102" s="25">
        <v>55880</v>
      </c>
      <c r="L102" s="22"/>
    </row>
    <row r="103" spans="1:12" s="16" customFormat="1" ht="11.25" customHeight="1" x14ac:dyDescent="0.15">
      <c r="A103" s="17" t="s">
        <v>18</v>
      </c>
      <c r="B103" s="18" t="s">
        <v>16</v>
      </c>
      <c r="C103" s="23">
        <v>25707</v>
      </c>
      <c r="D103" s="24">
        <v>9744</v>
      </c>
      <c r="E103" s="25">
        <v>6382</v>
      </c>
      <c r="F103" s="26">
        <v>4653</v>
      </c>
      <c r="G103" s="25">
        <v>4115</v>
      </c>
      <c r="H103" s="26">
        <v>3462</v>
      </c>
      <c r="I103" s="25">
        <v>3218</v>
      </c>
      <c r="J103" s="26">
        <v>2961</v>
      </c>
      <c r="K103" s="25">
        <v>2654</v>
      </c>
      <c r="L103" s="22"/>
    </row>
    <row r="104" spans="1:12" s="16" customFormat="1" ht="18" customHeight="1" x14ac:dyDescent="0.15">
      <c r="A104" s="27" t="s">
        <v>14</v>
      </c>
      <c r="B104" s="28"/>
      <c r="C104" s="29"/>
      <c r="D104" s="29"/>
      <c r="E104" s="30"/>
      <c r="F104" s="31"/>
      <c r="G104" s="30"/>
      <c r="H104" s="31"/>
      <c r="I104" s="30"/>
      <c r="J104" s="31"/>
      <c r="K104" s="30"/>
      <c r="L104" s="22"/>
    </row>
    <row r="105" spans="1:12" s="16" customFormat="1" ht="11.25" customHeight="1" x14ac:dyDescent="0.15">
      <c r="A105" s="32" t="s">
        <v>19</v>
      </c>
      <c r="B105" s="28" t="s">
        <v>16</v>
      </c>
      <c r="C105" s="33">
        <f t="shared" ref="C105:K105" si="37">C106-C107</f>
        <v>0</v>
      </c>
      <c r="D105" s="33">
        <f t="shared" si="37"/>
        <v>0</v>
      </c>
      <c r="E105" s="34">
        <f t="shared" si="37"/>
        <v>0</v>
      </c>
      <c r="F105" s="35">
        <f t="shared" si="37"/>
        <v>0</v>
      </c>
      <c r="G105" s="34">
        <f t="shared" si="37"/>
        <v>0</v>
      </c>
      <c r="H105" s="35">
        <f t="shared" si="37"/>
        <v>0</v>
      </c>
      <c r="I105" s="34">
        <f t="shared" si="37"/>
        <v>0</v>
      </c>
      <c r="J105" s="35">
        <f t="shared" si="37"/>
        <v>0</v>
      </c>
      <c r="K105" s="34">
        <f t="shared" si="37"/>
        <v>0</v>
      </c>
      <c r="L105" s="22"/>
    </row>
    <row r="106" spans="1:12" s="16" customFormat="1" ht="11.25" customHeight="1" x14ac:dyDescent="0.15">
      <c r="A106" s="36" t="s">
        <v>17</v>
      </c>
      <c r="B106" s="37" t="s">
        <v>16</v>
      </c>
      <c r="C106" s="23">
        <v>0</v>
      </c>
      <c r="D106" s="24"/>
      <c r="E106" s="25"/>
      <c r="F106" s="26"/>
      <c r="G106" s="25"/>
      <c r="H106" s="26"/>
      <c r="I106" s="25"/>
      <c r="J106" s="26"/>
      <c r="K106" s="25"/>
      <c r="L106" s="22"/>
    </row>
    <row r="107" spans="1:12" s="16" customFormat="1" ht="11.25" customHeight="1" x14ac:dyDescent="0.15">
      <c r="A107" s="38" t="s">
        <v>18</v>
      </c>
      <c r="B107" s="39" t="s">
        <v>16</v>
      </c>
      <c r="C107" s="40">
        <v>0</v>
      </c>
      <c r="D107" s="70"/>
      <c r="E107" s="41"/>
      <c r="F107" s="42"/>
      <c r="G107" s="41"/>
      <c r="H107" s="42"/>
      <c r="I107" s="41"/>
      <c r="J107" s="42"/>
      <c r="K107" s="41"/>
      <c r="L107" s="43"/>
    </row>
    <row r="108" spans="1:12" s="16" customFormat="1" ht="18" customHeight="1" x14ac:dyDescent="0.15">
      <c r="A108" s="60" t="s">
        <v>32</v>
      </c>
      <c r="B108" s="61"/>
      <c r="C108" s="62"/>
      <c r="D108" s="62"/>
      <c r="E108" s="63"/>
      <c r="F108" s="64"/>
      <c r="G108" s="63"/>
      <c r="H108" s="64"/>
      <c r="I108" s="63"/>
      <c r="J108" s="64"/>
      <c r="K108" s="63"/>
      <c r="L108" s="15"/>
    </row>
    <row r="109" spans="1:12" s="16" customFormat="1" ht="11.25" customHeight="1" x14ac:dyDescent="0.15">
      <c r="A109" s="17" t="s">
        <v>19</v>
      </c>
      <c r="B109" s="18" t="s">
        <v>16</v>
      </c>
      <c r="C109" s="19">
        <f t="shared" ref="C109:K109" si="38">C110-C111</f>
        <v>0</v>
      </c>
      <c r="D109" s="19">
        <f t="shared" si="38"/>
        <v>0</v>
      </c>
      <c r="E109" s="20">
        <f t="shared" si="38"/>
        <v>0</v>
      </c>
      <c r="F109" s="21">
        <f t="shared" si="38"/>
        <v>0</v>
      </c>
      <c r="G109" s="20">
        <f t="shared" si="38"/>
        <v>0</v>
      </c>
      <c r="H109" s="21">
        <f t="shared" si="38"/>
        <v>0</v>
      </c>
      <c r="I109" s="20">
        <f t="shared" si="38"/>
        <v>0</v>
      </c>
      <c r="J109" s="21">
        <f t="shared" si="38"/>
        <v>0</v>
      </c>
      <c r="K109" s="20">
        <f t="shared" si="38"/>
        <v>0</v>
      </c>
      <c r="L109" s="22"/>
    </row>
    <row r="110" spans="1:12" s="16" customFormat="1" ht="11.25" customHeight="1" x14ac:dyDescent="0.15">
      <c r="A110" s="17" t="s">
        <v>17</v>
      </c>
      <c r="B110" s="18" t="s">
        <v>16</v>
      </c>
      <c r="C110" s="23">
        <v>0</v>
      </c>
      <c r="D110" s="24"/>
      <c r="E110" s="25"/>
      <c r="F110" s="26"/>
      <c r="G110" s="25"/>
      <c r="H110" s="26"/>
      <c r="I110" s="25"/>
      <c r="J110" s="26"/>
      <c r="K110" s="25"/>
      <c r="L110" s="22"/>
    </row>
    <row r="111" spans="1:12" s="16" customFormat="1" ht="11.25" customHeight="1" x14ac:dyDescent="0.15">
      <c r="A111" s="17" t="s">
        <v>18</v>
      </c>
      <c r="B111" s="18" t="s">
        <v>16</v>
      </c>
      <c r="C111" s="23">
        <v>0</v>
      </c>
      <c r="D111" s="24"/>
      <c r="E111" s="25"/>
      <c r="F111" s="26"/>
      <c r="G111" s="25"/>
      <c r="H111" s="26"/>
      <c r="I111" s="25"/>
      <c r="J111" s="26"/>
      <c r="K111" s="25"/>
      <c r="L111" s="22"/>
    </row>
    <row r="112" spans="1:12" s="16" customFormat="1" ht="18" customHeight="1" x14ac:dyDescent="0.15">
      <c r="A112" s="27" t="s">
        <v>14</v>
      </c>
      <c r="B112" s="28"/>
      <c r="C112" s="29"/>
      <c r="D112" s="29"/>
      <c r="E112" s="30"/>
      <c r="F112" s="31"/>
      <c r="G112" s="30"/>
      <c r="H112" s="31"/>
      <c r="I112" s="30"/>
      <c r="J112" s="31"/>
      <c r="K112" s="30"/>
      <c r="L112" s="22"/>
    </row>
    <row r="113" spans="1:12" s="16" customFormat="1" ht="11.25" customHeight="1" x14ac:dyDescent="0.15">
      <c r="A113" s="32" t="s">
        <v>19</v>
      </c>
      <c r="B113" s="28" t="s">
        <v>16</v>
      </c>
      <c r="C113" s="33">
        <f t="shared" ref="C113:K113" si="39">C114-C115</f>
        <v>0</v>
      </c>
      <c r="D113" s="33">
        <f t="shared" si="39"/>
        <v>0</v>
      </c>
      <c r="E113" s="34">
        <f t="shared" si="39"/>
        <v>0</v>
      </c>
      <c r="F113" s="35">
        <f t="shared" si="39"/>
        <v>0</v>
      </c>
      <c r="G113" s="34">
        <f t="shared" si="39"/>
        <v>0</v>
      </c>
      <c r="H113" s="35">
        <f t="shared" si="39"/>
        <v>0</v>
      </c>
      <c r="I113" s="34">
        <f t="shared" si="39"/>
        <v>0</v>
      </c>
      <c r="J113" s="35">
        <f t="shared" si="39"/>
        <v>0</v>
      </c>
      <c r="K113" s="34">
        <f t="shared" si="39"/>
        <v>0</v>
      </c>
      <c r="L113" s="22"/>
    </row>
    <row r="114" spans="1:12" s="16" customFormat="1" ht="11.25" customHeight="1" x14ac:dyDescent="0.15">
      <c r="A114" s="36" t="s">
        <v>17</v>
      </c>
      <c r="B114" s="37" t="s">
        <v>16</v>
      </c>
      <c r="C114" s="23">
        <v>0</v>
      </c>
      <c r="D114" s="24"/>
      <c r="E114" s="25"/>
      <c r="F114" s="26"/>
      <c r="G114" s="25"/>
      <c r="H114" s="26"/>
      <c r="I114" s="25"/>
      <c r="J114" s="26"/>
      <c r="K114" s="25"/>
      <c r="L114" s="22"/>
    </row>
    <row r="115" spans="1:12" s="16" customFormat="1" ht="11.25" customHeight="1" x14ac:dyDescent="0.15">
      <c r="A115" s="38" t="s">
        <v>18</v>
      </c>
      <c r="B115" s="39" t="s">
        <v>16</v>
      </c>
      <c r="C115" s="40">
        <v>0</v>
      </c>
      <c r="D115" s="70"/>
      <c r="E115" s="41"/>
      <c r="F115" s="42"/>
      <c r="G115" s="41"/>
      <c r="H115" s="42"/>
      <c r="I115" s="41"/>
      <c r="J115" s="42"/>
      <c r="K115" s="41"/>
      <c r="L115" s="43"/>
    </row>
    <row r="116" spans="1:12" s="16" customFormat="1" ht="18" customHeight="1" x14ac:dyDescent="0.15">
      <c r="A116" s="60" t="s">
        <v>33</v>
      </c>
      <c r="B116" s="61"/>
      <c r="C116" s="62"/>
      <c r="D116" s="62"/>
      <c r="E116" s="63"/>
      <c r="F116" s="64"/>
      <c r="G116" s="63"/>
      <c r="H116" s="64"/>
      <c r="I116" s="63"/>
      <c r="J116" s="64"/>
      <c r="K116" s="63"/>
      <c r="L116" s="15"/>
    </row>
    <row r="117" spans="1:12" s="16" customFormat="1" ht="11.25" customHeight="1" x14ac:dyDescent="0.15">
      <c r="A117" s="17" t="s">
        <v>19</v>
      </c>
      <c r="B117" s="18" t="s">
        <v>16</v>
      </c>
      <c r="C117" s="19">
        <f t="shared" ref="C117:K117" si="40">C118-C119</f>
        <v>0</v>
      </c>
      <c r="D117" s="19">
        <f t="shared" si="40"/>
        <v>0</v>
      </c>
      <c r="E117" s="20">
        <f t="shared" si="40"/>
        <v>0</v>
      </c>
      <c r="F117" s="21">
        <f t="shared" si="40"/>
        <v>0</v>
      </c>
      <c r="G117" s="20">
        <f t="shared" si="40"/>
        <v>0</v>
      </c>
      <c r="H117" s="21">
        <f t="shared" si="40"/>
        <v>0</v>
      </c>
      <c r="I117" s="20">
        <f t="shared" si="40"/>
        <v>0</v>
      </c>
      <c r="J117" s="21">
        <f t="shared" si="40"/>
        <v>0</v>
      </c>
      <c r="K117" s="20">
        <f t="shared" si="40"/>
        <v>0</v>
      </c>
      <c r="L117" s="22"/>
    </row>
    <row r="118" spans="1:12" s="16" customFormat="1" ht="11.25" customHeight="1" x14ac:dyDescent="0.15">
      <c r="A118" s="17" t="s">
        <v>17</v>
      </c>
      <c r="B118" s="18" t="s">
        <v>16</v>
      </c>
      <c r="C118" s="23">
        <v>0</v>
      </c>
      <c r="D118" s="24"/>
      <c r="E118" s="25"/>
      <c r="F118" s="26"/>
      <c r="G118" s="25"/>
      <c r="H118" s="26"/>
      <c r="I118" s="25"/>
      <c r="J118" s="26"/>
      <c r="K118" s="25"/>
      <c r="L118" s="22"/>
    </row>
    <row r="119" spans="1:12" s="16" customFormat="1" ht="11.25" customHeight="1" x14ac:dyDescent="0.15">
      <c r="A119" s="17" t="s">
        <v>18</v>
      </c>
      <c r="B119" s="18" t="s">
        <v>16</v>
      </c>
      <c r="C119" s="23">
        <v>0</v>
      </c>
      <c r="D119" s="24"/>
      <c r="E119" s="25"/>
      <c r="F119" s="26"/>
      <c r="G119" s="25"/>
      <c r="H119" s="26"/>
      <c r="I119" s="25"/>
      <c r="J119" s="26"/>
      <c r="K119" s="25"/>
      <c r="L119" s="22"/>
    </row>
    <row r="120" spans="1:12" s="16" customFormat="1" ht="18" customHeight="1" x14ac:dyDescent="0.15">
      <c r="A120" s="27" t="s">
        <v>14</v>
      </c>
      <c r="B120" s="28"/>
      <c r="C120" s="29"/>
      <c r="D120" s="29"/>
      <c r="E120" s="30"/>
      <c r="F120" s="31"/>
      <c r="G120" s="30"/>
      <c r="H120" s="31"/>
      <c r="I120" s="30"/>
      <c r="J120" s="31"/>
      <c r="K120" s="30"/>
      <c r="L120" s="22"/>
    </row>
    <row r="121" spans="1:12" s="16" customFormat="1" ht="11.25" customHeight="1" x14ac:dyDescent="0.15">
      <c r="A121" s="32" t="s">
        <v>19</v>
      </c>
      <c r="B121" s="28" t="s">
        <v>16</v>
      </c>
      <c r="C121" s="33">
        <f t="shared" ref="C121:K121" si="41">C122-C123</f>
        <v>0</v>
      </c>
      <c r="D121" s="33">
        <f t="shared" si="41"/>
        <v>0</v>
      </c>
      <c r="E121" s="34">
        <f t="shared" si="41"/>
        <v>0</v>
      </c>
      <c r="F121" s="35">
        <f t="shared" si="41"/>
        <v>0</v>
      </c>
      <c r="G121" s="34">
        <f t="shared" si="41"/>
        <v>0</v>
      </c>
      <c r="H121" s="35">
        <f t="shared" si="41"/>
        <v>0</v>
      </c>
      <c r="I121" s="34">
        <f t="shared" si="41"/>
        <v>0</v>
      </c>
      <c r="J121" s="35">
        <f t="shared" si="41"/>
        <v>0</v>
      </c>
      <c r="K121" s="34">
        <f t="shared" si="41"/>
        <v>0</v>
      </c>
      <c r="L121" s="22"/>
    </row>
    <row r="122" spans="1:12" s="16" customFormat="1" ht="11.25" customHeight="1" x14ac:dyDescent="0.15">
      <c r="A122" s="36" t="s">
        <v>17</v>
      </c>
      <c r="B122" s="37" t="s">
        <v>16</v>
      </c>
      <c r="C122" s="23">
        <v>0</v>
      </c>
      <c r="D122" s="24"/>
      <c r="E122" s="25"/>
      <c r="F122" s="26"/>
      <c r="G122" s="25"/>
      <c r="H122" s="26"/>
      <c r="I122" s="25"/>
      <c r="J122" s="26"/>
      <c r="K122" s="25"/>
      <c r="L122" s="22"/>
    </row>
    <row r="123" spans="1:12" s="16" customFormat="1" ht="11.25" customHeight="1" x14ac:dyDescent="0.15">
      <c r="A123" s="38" t="s">
        <v>18</v>
      </c>
      <c r="B123" s="39" t="s">
        <v>16</v>
      </c>
      <c r="C123" s="40">
        <v>0</v>
      </c>
      <c r="D123" s="70"/>
      <c r="E123" s="41"/>
      <c r="F123" s="42"/>
      <c r="G123" s="41"/>
      <c r="H123" s="42"/>
      <c r="I123" s="41"/>
      <c r="J123" s="42"/>
      <c r="K123" s="41"/>
      <c r="L123" s="43"/>
    </row>
    <row r="124" spans="1:12" s="16" customFormat="1" ht="18" customHeight="1" x14ac:dyDescent="0.15">
      <c r="A124" s="60" t="s">
        <v>34</v>
      </c>
      <c r="B124" s="61"/>
      <c r="C124" s="62"/>
      <c r="D124" s="62"/>
      <c r="E124" s="63"/>
      <c r="F124" s="64"/>
      <c r="G124" s="63"/>
      <c r="H124" s="64"/>
      <c r="I124" s="63"/>
      <c r="J124" s="64"/>
      <c r="K124" s="63"/>
      <c r="L124" s="15"/>
    </row>
    <row r="125" spans="1:12" s="16" customFormat="1" ht="11.25" customHeight="1" x14ac:dyDescent="0.15">
      <c r="A125" s="17" t="s">
        <v>19</v>
      </c>
      <c r="B125" s="18" t="s">
        <v>16</v>
      </c>
      <c r="C125" s="19">
        <f t="shared" ref="C125:K125" si="42">C126-C127</f>
        <v>0</v>
      </c>
      <c r="D125" s="19">
        <f t="shared" si="42"/>
        <v>0</v>
      </c>
      <c r="E125" s="20">
        <f t="shared" si="42"/>
        <v>0</v>
      </c>
      <c r="F125" s="21">
        <f t="shared" si="42"/>
        <v>0</v>
      </c>
      <c r="G125" s="20">
        <f t="shared" si="42"/>
        <v>0</v>
      </c>
      <c r="H125" s="21">
        <f t="shared" si="42"/>
        <v>0</v>
      </c>
      <c r="I125" s="20">
        <f t="shared" si="42"/>
        <v>0</v>
      </c>
      <c r="J125" s="21">
        <f t="shared" si="42"/>
        <v>0</v>
      </c>
      <c r="K125" s="20">
        <f t="shared" si="42"/>
        <v>0</v>
      </c>
      <c r="L125" s="22"/>
    </row>
    <row r="126" spans="1:12" s="16" customFormat="1" ht="11.25" customHeight="1" x14ac:dyDescent="0.15">
      <c r="A126" s="17" t="s">
        <v>17</v>
      </c>
      <c r="B126" s="18" t="s">
        <v>16</v>
      </c>
      <c r="C126" s="23">
        <v>0</v>
      </c>
      <c r="D126" s="24"/>
      <c r="E126" s="25"/>
      <c r="F126" s="26"/>
      <c r="G126" s="25"/>
      <c r="H126" s="26"/>
      <c r="I126" s="25"/>
      <c r="J126" s="26"/>
      <c r="K126" s="25"/>
      <c r="L126" s="22"/>
    </row>
    <row r="127" spans="1:12" s="16" customFormat="1" ht="11.25" customHeight="1" x14ac:dyDescent="0.15">
      <c r="A127" s="17" t="s">
        <v>18</v>
      </c>
      <c r="B127" s="18" t="s">
        <v>16</v>
      </c>
      <c r="C127" s="23">
        <v>0</v>
      </c>
      <c r="D127" s="24"/>
      <c r="E127" s="25"/>
      <c r="F127" s="26"/>
      <c r="G127" s="25"/>
      <c r="H127" s="26"/>
      <c r="I127" s="25"/>
      <c r="J127" s="26"/>
      <c r="K127" s="25"/>
      <c r="L127" s="22"/>
    </row>
    <row r="128" spans="1:12" s="16" customFormat="1" ht="18" customHeight="1" x14ac:dyDescent="0.15">
      <c r="A128" s="27" t="s">
        <v>14</v>
      </c>
      <c r="B128" s="28"/>
      <c r="C128" s="29"/>
      <c r="D128" s="29"/>
      <c r="E128" s="30"/>
      <c r="F128" s="31"/>
      <c r="G128" s="30"/>
      <c r="H128" s="31"/>
      <c r="I128" s="30"/>
      <c r="J128" s="31"/>
      <c r="K128" s="30"/>
      <c r="L128" s="22"/>
    </row>
    <row r="129" spans="1:12" s="16" customFormat="1" ht="11.25" customHeight="1" x14ac:dyDescent="0.15">
      <c r="A129" s="32" t="s">
        <v>19</v>
      </c>
      <c r="B129" s="28" t="s">
        <v>16</v>
      </c>
      <c r="C129" s="33">
        <f t="shared" ref="C129:K129" si="43">C130-C131</f>
        <v>0</v>
      </c>
      <c r="D129" s="33">
        <f t="shared" si="43"/>
        <v>0</v>
      </c>
      <c r="E129" s="34">
        <f t="shared" si="43"/>
        <v>0</v>
      </c>
      <c r="F129" s="35">
        <f t="shared" si="43"/>
        <v>0</v>
      </c>
      <c r="G129" s="34">
        <f t="shared" si="43"/>
        <v>0</v>
      </c>
      <c r="H129" s="35">
        <f t="shared" si="43"/>
        <v>0</v>
      </c>
      <c r="I129" s="34">
        <f t="shared" si="43"/>
        <v>0</v>
      </c>
      <c r="J129" s="35">
        <f t="shared" si="43"/>
        <v>0</v>
      </c>
      <c r="K129" s="34">
        <f t="shared" si="43"/>
        <v>0</v>
      </c>
      <c r="L129" s="22"/>
    </row>
    <row r="130" spans="1:12" s="16" customFormat="1" ht="11.25" customHeight="1" x14ac:dyDescent="0.15">
      <c r="A130" s="36" t="s">
        <v>17</v>
      </c>
      <c r="B130" s="37" t="s">
        <v>16</v>
      </c>
      <c r="C130" s="23">
        <v>0</v>
      </c>
      <c r="D130" s="24"/>
      <c r="E130" s="25"/>
      <c r="F130" s="26"/>
      <c r="G130" s="25"/>
      <c r="H130" s="26"/>
      <c r="I130" s="25"/>
      <c r="J130" s="26"/>
      <c r="K130" s="25"/>
      <c r="L130" s="22"/>
    </row>
    <row r="131" spans="1:12" s="16" customFormat="1" ht="11.25" customHeight="1" x14ac:dyDescent="0.15">
      <c r="A131" s="38" t="s">
        <v>18</v>
      </c>
      <c r="B131" s="39" t="s">
        <v>16</v>
      </c>
      <c r="C131" s="40">
        <v>0</v>
      </c>
      <c r="D131" s="70"/>
      <c r="E131" s="41"/>
      <c r="F131" s="42"/>
      <c r="G131" s="41"/>
      <c r="H131" s="42"/>
      <c r="I131" s="41"/>
      <c r="J131" s="42"/>
      <c r="K131" s="41"/>
      <c r="L131" s="43"/>
    </row>
    <row r="132" spans="1:12" s="16" customFormat="1" ht="27" customHeight="1" x14ac:dyDescent="0.15">
      <c r="A132" s="60" t="s">
        <v>35</v>
      </c>
      <c r="B132" s="61"/>
      <c r="C132" s="62"/>
      <c r="D132" s="62"/>
      <c r="E132" s="63"/>
      <c r="F132" s="64"/>
      <c r="G132" s="63"/>
      <c r="H132" s="64"/>
      <c r="I132" s="63"/>
      <c r="J132" s="64"/>
      <c r="K132" s="63"/>
      <c r="L132" s="15"/>
    </row>
    <row r="133" spans="1:12" s="16" customFormat="1" ht="11.25" customHeight="1" x14ac:dyDescent="0.15">
      <c r="A133" s="17" t="s">
        <v>19</v>
      </c>
      <c r="B133" s="18" t="s">
        <v>16</v>
      </c>
      <c r="C133" s="19">
        <f t="shared" ref="C133:K133" si="44">C134-C135</f>
        <v>0</v>
      </c>
      <c r="D133" s="19">
        <f t="shared" si="44"/>
        <v>0</v>
      </c>
      <c r="E133" s="20">
        <f t="shared" si="44"/>
        <v>0</v>
      </c>
      <c r="F133" s="21">
        <f t="shared" si="44"/>
        <v>0</v>
      </c>
      <c r="G133" s="20">
        <f t="shared" si="44"/>
        <v>0</v>
      </c>
      <c r="H133" s="21">
        <f t="shared" si="44"/>
        <v>0</v>
      </c>
      <c r="I133" s="20">
        <f t="shared" si="44"/>
        <v>0</v>
      </c>
      <c r="J133" s="21">
        <f t="shared" si="44"/>
        <v>0</v>
      </c>
      <c r="K133" s="20">
        <f t="shared" si="44"/>
        <v>0</v>
      </c>
      <c r="L133" s="22"/>
    </row>
    <row r="134" spans="1:12" s="16" customFormat="1" ht="11.25" customHeight="1" x14ac:dyDescent="0.15">
      <c r="A134" s="17" t="s">
        <v>17</v>
      </c>
      <c r="B134" s="18" t="s">
        <v>16</v>
      </c>
      <c r="C134" s="23">
        <v>0</v>
      </c>
      <c r="D134" s="24"/>
      <c r="E134" s="25"/>
      <c r="F134" s="26"/>
      <c r="G134" s="25"/>
      <c r="H134" s="26"/>
      <c r="I134" s="25"/>
      <c r="J134" s="26"/>
      <c r="K134" s="25"/>
      <c r="L134" s="22"/>
    </row>
    <row r="135" spans="1:12" s="16" customFormat="1" ht="11.25" customHeight="1" x14ac:dyDescent="0.15">
      <c r="A135" s="17" t="s">
        <v>18</v>
      </c>
      <c r="B135" s="18" t="s">
        <v>16</v>
      </c>
      <c r="C135" s="23"/>
      <c r="D135" s="24"/>
      <c r="E135" s="25"/>
      <c r="F135" s="26"/>
      <c r="G135" s="25"/>
      <c r="H135" s="26"/>
      <c r="I135" s="25"/>
      <c r="J135" s="26"/>
      <c r="K135" s="25"/>
      <c r="L135" s="22"/>
    </row>
    <row r="136" spans="1:12" s="16" customFormat="1" ht="18" customHeight="1" x14ac:dyDescent="0.15">
      <c r="A136" s="27" t="s">
        <v>14</v>
      </c>
      <c r="B136" s="28"/>
      <c r="C136" s="29"/>
      <c r="D136" s="29"/>
      <c r="E136" s="30"/>
      <c r="F136" s="31"/>
      <c r="G136" s="30"/>
      <c r="H136" s="31"/>
      <c r="I136" s="30"/>
      <c r="J136" s="31"/>
      <c r="K136" s="30"/>
      <c r="L136" s="22"/>
    </row>
    <row r="137" spans="1:12" s="16" customFormat="1" ht="11.25" customHeight="1" x14ac:dyDescent="0.15">
      <c r="A137" s="32" t="s">
        <v>19</v>
      </c>
      <c r="B137" s="28" t="s">
        <v>16</v>
      </c>
      <c r="C137" s="33">
        <f t="shared" ref="C137:K137" si="45">C138-C139</f>
        <v>0</v>
      </c>
      <c r="D137" s="33">
        <f t="shared" si="45"/>
        <v>0</v>
      </c>
      <c r="E137" s="34">
        <f t="shared" si="45"/>
        <v>0</v>
      </c>
      <c r="F137" s="35">
        <f t="shared" si="45"/>
        <v>0</v>
      </c>
      <c r="G137" s="34">
        <f t="shared" si="45"/>
        <v>0</v>
      </c>
      <c r="H137" s="35">
        <f t="shared" si="45"/>
        <v>0</v>
      </c>
      <c r="I137" s="34">
        <f t="shared" si="45"/>
        <v>0</v>
      </c>
      <c r="J137" s="35">
        <f t="shared" si="45"/>
        <v>0</v>
      </c>
      <c r="K137" s="34">
        <f t="shared" si="45"/>
        <v>0</v>
      </c>
      <c r="L137" s="22"/>
    </row>
    <row r="138" spans="1:12" s="16" customFormat="1" ht="11.25" customHeight="1" x14ac:dyDescent="0.15">
      <c r="A138" s="36" t="s">
        <v>17</v>
      </c>
      <c r="B138" s="37" t="s">
        <v>16</v>
      </c>
      <c r="C138" s="23">
        <v>0</v>
      </c>
      <c r="D138" s="24"/>
      <c r="E138" s="25"/>
      <c r="F138" s="26"/>
      <c r="G138" s="25"/>
      <c r="H138" s="26"/>
      <c r="I138" s="25"/>
      <c r="J138" s="26"/>
      <c r="K138" s="25"/>
      <c r="L138" s="22"/>
    </row>
    <row r="139" spans="1:12" s="16" customFormat="1" ht="11.25" customHeight="1" x14ac:dyDescent="0.15">
      <c r="A139" s="38" t="s">
        <v>18</v>
      </c>
      <c r="B139" s="39" t="s">
        <v>16</v>
      </c>
      <c r="C139" s="40"/>
      <c r="D139" s="70"/>
      <c r="E139" s="41"/>
      <c r="F139" s="42"/>
      <c r="G139" s="41"/>
      <c r="H139" s="42"/>
      <c r="I139" s="41"/>
      <c r="J139" s="42"/>
      <c r="K139" s="41"/>
      <c r="L139" s="43"/>
    </row>
    <row r="140" spans="1:12" s="16" customFormat="1" ht="18" customHeight="1" x14ac:dyDescent="0.15">
      <c r="A140" s="60" t="s">
        <v>36</v>
      </c>
      <c r="B140" s="61"/>
      <c r="C140" s="62"/>
      <c r="D140" s="62"/>
      <c r="E140" s="63"/>
      <c r="F140" s="64"/>
      <c r="G140" s="63"/>
      <c r="H140" s="64"/>
      <c r="I140" s="63"/>
      <c r="J140" s="64"/>
      <c r="K140" s="63"/>
      <c r="L140" s="15"/>
    </row>
    <row r="141" spans="1:12" s="16" customFormat="1" ht="11.25" customHeight="1" x14ac:dyDescent="0.15">
      <c r="A141" s="17" t="s">
        <v>19</v>
      </c>
      <c r="B141" s="18" t="s">
        <v>16</v>
      </c>
      <c r="C141" s="19">
        <f t="shared" ref="C141:K141" si="46">C142-C143</f>
        <v>0</v>
      </c>
      <c r="D141" s="19">
        <f t="shared" si="46"/>
        <v>0</v>
      </c>
      <c r="E141" s="20">
        <f t="shared" si="46"/>
        <v>0</v>
      </c>
      <c r="F141" s="21">
        <f t="shared" si="46"/>
        <v>0</v>
      </c>
      <c r="G141" s="20">
        <f t="shared" si="46"/>
        <v>0</v>
      </c>
      <c r="H141" s="21">
        <f t="shared" si="46"/>
        <v>0</v>
      </c>
      <c r="I141" s="20">
        <f t="shared" si="46"/>
        <v>0</v>
      </c>
      <c r="J141" s="21">
        <f t="shared" si="46"/>
        <v>0</v>
      </c>
      <c r="K141" s="20">
        <f t="shared" si="46"/>
        <v>0</v>
      </c>
      <c r="L141" s="22"/>
    </row>
    <row r="142" spans="1:12" s="16" customFormat="1" ht="11.25" customHeight="1" x14ac:dyDescent="0.15">
      <c r="A142" s="17" t="s">
        <v>17</v>
      </c>
      <c r="B142" s="18" t="s">
        <v>16</v>
      </c>
      <c r="C142" s="23">
        <v>0</v>
      </c>
      <c r="D142" s="24"/>
      <c r="E142" s="25"/>
      <c r="F142" s="26"/>
      <c r="G142" s="25"/>
      <c r="H142" s="26"/>
      <c r="I142" s="25"/>
      <c r="J142" s="26"/>
      <c r="K142" s="25"/>
      <c r="L142" s="22"/>
    </row>
    <row r="143" spans="1:12" s="16" customFormat="1" ht="11.25" customHeight="1" x14ac:dyDescent="0.15">
      <c r="A143" s="17" t="s">
        <v>18</v>
      </c>
      <c r="B143" s="18" t="s">
        <v>16</v>
      </c>
      <c r="C143" s="23">
        <v>0</v>
      </c>
      <c r="D143" s="24"/>
      <c r="E143" s="25"/>
      <c r="F143" s="26"/>
      <c r="G143" s="25"/>
      <c r="H143" s="26"/>
      <c r="I143" s="25"/>
      <c r="J143" s="26"/>
      <c r="K143" s="25"/>
      <c r="L143" s="22"/>
    </row>
    <row r="144" spans="1:12" s="16" customFormat="1" ht="18" customHeight="1" x14ac:dyDescent="0.15">
      <c r="A144" s="27" t="s">
        <v>14</v>
      </c>
      <c r="B144" s="28"/>
      <c r="C144" s="29"/>
      <c r="D144" s="29"/>
      <c r="E144" s="30"/>
      <c r="F144" s="31"/>
      <c r="G144" s="30"/>
      <c r="H144" s="31"/>
      <c r="I144" s="30"/>
      <c r="J144" s="31"/>
      <c r="K144" s="30"/>
      <c r="L144" s="22"/>
    </row>
    <row r="145" spans="1:12" s="16" customFormat="1" ht="11.25" customHeight="1" x14ac:dyDescent="0.15">
      <c r="A145" s="32" t="s">
        <v>19</v>
      </c>
      <c r="B145" s="28" t="s">
        <v>16</v>
      </c>
      <c r="C145" s="33">
        <f t="shared" ref="C145:K145" si="47">C146-C147</f>
        <v>0</v>
      </c>
      <c r="D145" s="33">
        <f t="shared" si="47"/>
        <v>0</v>
      </c>
      <c r="E145" s="34">
        <f t="shared" si="47"/>
        <v>0</v>
      </c>
      <c r="F145" s="35">
        <f t="shared" si="47"/>
        <v>0</v>
      </c>
      <c r="G145" s="34">
        <f t="shared" si="47"/>
        <v>0</v>
      </c>
      <c r="H145" s="35">
        <f t="shared" si="47"/>
        <v>0</v>
      </c>
      <c r="I145" s="34">
        <f t="shared" si="47"/>
        <v>0</v>
      </c>
      <c r="J145" s="35">
        <f t="shared" si="47"/>
        <v>0</v>
      </c>
      <c r="K145" s="34">
        <f t="shared" si="47"/>
        <v>0</v>
      </c>
      <c r="L145" s="22"/>
    </row>
    <row r="146" spans="1:12" s="16" customFormat="1" ht="11.25" customHeight="1" x14ac:dyDescent="0.15">
      <c r="A146" s="36" t="s">
        <v>17</v>
      </c>
      <c r="B146" s="37" t="s">
        <v>16</v>
      </c>
      <c r="C146" s="23">
        <v>0</v>
      </c>
      <c r="D146" s="24"/>
      <c r="E146" s="25"/>
      <c r="F146" s="26"/>
      <c r="G146" s="25"/>
      <c r="H146" s="26"/>
      <c r="I146" s="25"/>
      <c r="J146" s="26"/>
      <c r="K146" s="25"/>
      <c r="L146" s="22"/>
    </row>
    <row r="147" spans="1:12" s="16" customFormat="1" ht="11.25" customHeight="1" x14ac:dyDescent="0.15">
      <c r="A147" s="38" t="s">
        <v>18</v>
      </c>
      <c r="B147" s="39" t="s">
        <v>16</v>
      </c>
      <c r="C147" s="40">
        <v>0</v>
      </c>
      <c r="D147" s="70"/>
      <c r="E147" s="41"/>
      <c r="F147" s="42"/>
      <c r="G147" s="41"/>
      <c r="H147" s="42"/>
      <c r="I147" s="41"/>
      <c r="J147" s="42"/>
      <c r="K147" s="41"/>
      <c r="L147" s="43"/>
    </row>
    <row r="148" spans="1:12" s="16" customFormat="1" ht="18" customHeight="1" x14ac:dyDescent="0.15">
      <c r="A148" s="60" t="s">
        <v>37</v>
      </c>
      <c r="B148" s="61"/>
      <c r="C148" s="62"/>
      <c r="D148" s="62"/>
      <c r="E148" s="63"/>
      <c r="F148" s="64"/>
      <c r="G148" s="63"/>
      <c r="H148" s="64"/>
      <c r="I148" s="63"/>
      <c r="J148" s="64"/>
      <c r="K148" s="63"/>
      <c r="L148" s="15"/>
    </row>
    <row r="149" spans="1:12" s="16" customFormat="1" ht="11.25" customHeight="1" x14ac:dyDescent="0.15">
      <c r="A149" s="17" t="s">
        <v>19</v>
      </c>
      <c r="B149" s="18" t="s">
        <v>16</v>
      </c>
      <c r="C149" s="19">
        <f t="shared" ref="C149:K149" si="48">C150-C151</f>
        <v>0</v>
      </c>
      <c r="D149" s="19">
        <f t="shared" si="48"/>
        <v>0</v>
      </c>
      <c r="E149" s="20">
        <f t="shared" si="48"/>
        <v>0</v>
      </c>
      <c r="F149" s="21">
        <f t="shared" si="48"/>
        <v>0</v>
      </c>
      <c r="G149" s="20">
        <f t="shared" si="48"/>
        <v>0</v>
      </c>
      <c r="H149" s="21">
        <f t="shared" si="48"/>
        <v>0</v>
      </c>
      <c r="I149" s="20">
        <f t="shared" si="48"/>
        <v>0</v>
      </c>
      <c r="J149" s="21">
        <f t="shared" si="48"/>
        <v>0</v>
      </c>
      <c r="K149" s="20">
        <f t="shared" si="48"/>
        <v>0</v>
      </c>
      <c r="L149" s="22"/>
    </row>
    <row r="150" spans="1:12" s="16" customFormat="1" ht="11.25" customHeight="1" x14ac:dyDescent="0.15">
      <c r="A150" s="17" t="s">
        <v>17</v>
      </c>
      <c r="B150" s="18" t="s">
        <v>16</v>
      </c>
      <c r="C150" s="23">
        <v>0</v>
      </c>
      <c r="D150" s="24"/>
      <c r="E150" s="25"/>
      <c r="F150" s="26"/>
      <c r="G150" s="25"/>
      <c r="H150" s="26"/>
      <c r="I150" s="25"/>
      <c r="J150" s="26"/>
      <c r="K150" s="25"/>
      <c r="L150" s="22"/>
    </row>
    <row r="151" spans="1:12" s="16" customFormat="1" ht="11.25" customHeight="1" x14ac:dyDescent="0.15">
      <c r="A151" s="17" t="s">
        <v>18</v>
      </c>
      <c r="B151" s="18" t="s">
        <v>16</v>
      </c>
      <c r="C151" s="23">
        <v>0</v>
      </c>
      <c r="D151" s="24"/>
      <c r="E151" s="25"/>
      <c r="F151" s="26"/>
      <c r="G151" s="25"/>
      <c r="H151" s="26"/>
      <c r="I151" s="25"/>
      <c r="J151" s="26"/>
      <c r="K151" s="25"/>
      <c r="L151" s="22"/>
    </row>
    <row r="152" spans="1:12" s="16" customFormat="1" ht="18" customHeight="1" x14ac:dyDescent="0.15">
      <c r="A152" s="27" t="s">
        <v>14</v>
      </c>
      <c r="B152" s="28"/>
      <c r="C152" s="29"/>
      <c r="D152" s="29"/>
      <c r="E152" s="30"/>
      <c r="F152" s="31"/>
      <c r="G152" s="30"/>
      <c r="H152" s="31"/>
      <c r="I152" s="30"/>
      <c r="J152" s="31"/>
      <c r="K152" s="30"/>
      <c r="L152" s="22"/>
    </row>
    <row r="153" spans="1:12" s="16" customFormat="1" ht="11.25" customHeight="1" x14ac:dyDescent="0.15">
      <c r="A153" s="32" t="s">
        <v>19</v>
      </c>
      <c r="B153" s="28" t="s">
        <v>16</v>
      </c>
      <c r="C153" s="33">
        <f t="shared" ref="C153:K153" si="49">C154-C155</f>
        <v>0</v>
      </c>
      <c r="D153" s="33">
        <f t="shared" si="49"/>
        <v>0</v>
      </c>
      <c r="E153" s="34">
        <f t="shared" si="49"/>
        <v>0</v>
      </c>
      <c r="F153" s="35">
        <f t="shared" si="49"/>
        <v>0</v>
      </c>
      <c r="G153" s="34">
        <f t="shared" si="49"/>
        <v>0</v>
      </c>
      <c r="H153" s="35">
        <f t="shared" si="49"/>
        <v>0</v>
      </c>
      <c r="I153" s="34">
        <f t="shared" si="49"/>
        <v>0</v>
      </c>
      <c r="J153" s="35">
        <f t="shared" si="49"/>
        <v>0</v>
      </c>
      <c r="K153" s="34">
        <f t="shared" si="49"/>
        <v>0</v>
      </c>
      <c r="L153" s="22"/>
    </row>
    <row r="154" spans="1:12" s="16" customFormat="1" ht="11.25" customHeight="1" x14ac:dyDescent="0.15">
      <c r="A154" s="36" t="s">
        <v>17</v>
      </c>
      <c r="B154" s="37" t="s">
        <v>16</v>
      </c>
      <c r="C154" s="23">
        <v>0</v>
      </c>
      <c r="D154" s="24"/>
      <c r="E154" s="25"/>
      <c r="F154" s="26"/>
      <c r="G154" s="25"/>
      <c r="H154" s="26"/>
      <c r="I154" s="25"/>
      <c r="J154" s="26"/>
      <c r="K154" s="25"/>
      <c r="L154" s="22"/>
    </row>
    <row r="155" spans="1:12" s="16" customFormat="1" ht="11.25" customHeight="1" x14ac:dyDescent="0.15">
      <c r="A155" s="38" t="s">
        <v>18</v>
      </c>
      <c r="B155" s="39" t="s">
        <v>16</v>
      </c>
      <c r="C155" s="40">
        <v>0</v>
      </c>
      <c r="D155" s="70"/>
      <c r="E155" s="41"/>
      <c r="F155" s="42"/>
      <c r="G155" s="41"/>
      <c r="H155" s="42"/>
      <c r="I155" s="41"/>
      <c r="J155" s="42"/>
      <c r="K155" s="41"/>
      <c r="L155" s="43"/>
    </row>
    <row r="156" spans="1:12" s="16" customFormat="1" ht="11.25" customHeight="1" x14ac:dyDescent="0.15">
      <c r="A156" s="60" t="s">
        <v>38</v>
      </c>
      <c r="B156" s="61"/>
      <c r="C156" s="62"/>
      <c r="D156" s="62"/>
      <c r="E156" s="63"/>
      <c r="F156" s="64"/>
      <c r="G156" s="63"/>
      <c r="H156" s="64"/>
      <c r="I156" s="63"/>
      <c r="J156" s="64"/>
      <c r="K156" s="63"/>
      <c r="L156" s="15"/>
    </row>
    <row r="157" spans="1:12" s="16" customFormat="1" ht="11.25" customHeight="1" x14ac:dyDescent="0.15">
      <c r="A157" s="17" t="s">
        <v>19</v>
      </c>
      <c r="B157" s="18" t="s">
        <v>16</v>
      </c>
      <c r="C157" s="19">
        <f t="shared" ref="C157:K157" si="50">C158-C159</f>
        <v>0</v>
      </c>
      <c r="D157" s="19">
        <f t="shared" si="50"/>
        <v>0</v>
      </c>
      <c r="E157" s="20">
        <f t="shared" si="50"/>
        <v>0</v>
      </c>
      <c r="F157" s="21">
        <f t="shared" si="50"/>
        <v>0</v>
      </c>
      <c r="G157" s="20">
        <f t="shared" si="50"/>
        <v>0</v>
      </c>
      <c r="H157" s="21">
        <f t="shared" si="50"/>
        <v>0</v>
      </c>
      <c r="I157" s="20">
        <f t="shared" si="50"/>
        <v>0</v>
      </c>
      <c r="J157" s="21">
        <f t="shared" si="50"/>
        <v>0</v>
      </c>
      <c r="K157" s="20">
        <f t="shared" si="50"/>
        <v>0</v>
      </c>
      <c r="L157" s="22"/>
    </row>
    <row r="158" spans="1:12" s="16" customFormat="1" ht="11.25" customHeight="1" x14ac:dyDescent="0.15">
      <c r="A158" s="17" t="s">
        <v>17</v>
      </c>
      <c r="B158" s="18" t="s">
        <v>16</v>
      </c>
      <c r="C158" s="23">
        <v>0</v>
      </c>
      <c r="D158" s="24"/>
      <c r="E158" s="25"/>
      <c r="F158" s="26"/>
      <c r="G158" s="25"/>
      <c r="H158" s="26"/>
      <c r="I158" s="25"/>
      <c r="J158" s="26"/>
      <c r="K158" s="25"/>
      <c r="L158" s="22"/>
    </row>
    <row r="159" spans="1:12" s="16" customFormat="1" ht="11.25" customHeight="1" x14ac:dyDescent="0.15">
      <c r="A159" s="17" t="s">
        <v>18</v>
      </c>
      <c r="B159" s="18" t="s">
        <v>16</v>
      </c>
      <c r="C159" s="23">
        <v>0</v>
      </c>
      <c r="D159" s="24"/>
      <c r="E159" s="25"/>
      <c r="F159" s="26"/>
      <c r="G159" s="25"/>
      <c r="H159" s="26"/>
      <c r="I159" s="25"/>
      <c r="J159" s="26"/>
      <c r="K159" s="25"/>
      <c r="L159" s="22"/>
    </row>
    <row r="160" spans="1:12" s="16" customFormat="1" ht="18" customHeight="1" x14ac:dyDescent="0.15">
      <c r="A160" s="27" t="s">
        <v>14</v>
      </c>
      <c r="B160" s="28"/>
      <c r="C160" s="29"/>
      <c r="D160" s="29"/>
      <c r="E160" s="30"/>
      <c r="F160" s="31"/>
      <c r="G160" s="30"/>
      <c r="H160" s="31"/>
      <c r="I160" s="30"/>
      <c r="J160" s="31"/>
      <c r="K160" s="30"/>
      <c r="L160" s="22"/>
    </row>
    <row r="161" spans="1:12" s="16" customFormat="1" ht="11.25" customHeight="1" x14ac:dyDescent="0.15">
      <c r="A161" s="32" t="s">
        <v>19</v>
      </c>
      <c r="B161" s="28" t="s">
        <v>16</v>
      </c>
      <c r="C161" s="33">
        <f t="shared" ref="C161:K161" si="51">C162-C163</f>
        <v>0</v>
      </c>
      <c r="D161" s="33">
        <f t="shared" si="51"/>
        <v>0</v>
      </c>
      <c r="E161" s="34">
        <f t="shared" si="51"/>
        <v>0</v>
      </c>
      <c r="F161" s="35">
        <f t="shared" si="51"/>
        <v>0</v>
      </c>
      <c r="G161" s="34">
        <f t="shared" si="51"/>
        <v>0</v>
      </c>
      <c r="H161" s="35">
        <f t="shared" si="51"/>
        <v>0</v>
      </c>
      <c r="I161" s="34">
        <f t="shared" si="51"/>
        <v>0</v>
      </c>
      <c r="J161" s="35">
        <f t="shared" si="51"/>
        <v>0</v>
      </c>
      <c r="K161" s="34">
        <f t="shared" si="51"/>
        <v>0</v>
      </c>
      <c r="L161" s="22"/>
    </row>
    <row r="162" spans="1:12" s="16" customFormat="1" ht="11.25" customHeight="1" x14ac:dyDescent="0.15">
      <c r="A162" s="36" t="s">
        <v>17</v>
      </c>
      <c r="B162" s="37" t="s">
        <v>16</v>
      </c>
      <c r="C162" s="23">
        <v>0</v>
      </c>
      <c r="D162" s="24"/>
      <c r="E162" s="25"/>
      <c r="F162" s="26"/>
      <c r="G162" s="25"/>
      <c r="H162" s="26"/>
      <c r="I162" s="25"/>
      <c r="J162" s="26"/>
      <c r="K162" s="25"/>
      <c r="L162" s="22"/>
    </row>
    <row r="163" spans="1:12" s="16" customFormat="1" ht="11.25" customHeight="1" x14ac:dyDescent="0.15">
      <c r="A163" s="38" t="s">
        <v>18</v>
      </c>
      <c r="B163" s="39" t="s">
        <v>16</v>
      </c>
      <c r="C163" s="40">
        <v>0</v>
      </c>
      <c r="D163" s="70"/>
      <c r="E163" s="41"/>
      <c r="F163" s="42"/>
      <c r="G163" s="41"/>
      <c r="H163" s="42"/>
      <c r="I163" s="41"/>
      <c r="J163" s="42"/>
      <c r="K163" s="41"/>
      <c r="L163" s="43"/>
    </row>
    <row r="164" spans="1:12" s="16" customFormat="1" ht="18" customHeight="1" x14ac:dyDescent="0.15">
      <c r="A164" s="60" t="s">
        <v>39</v>
      </c>
      <c r="B164" s="61"/>
      <c r="C164" s="62"/>
      <c r="D164" s="62"/>
      <c r="E164" s="63"/>
      <c r="F164" s="64"/>
      <c r="G164" s="63"/>
      <c r="H164" s="64"/>
      <c r="I164" s="63"/>
      <c r="J164" s="64"/>
      <c r="K164" s="63"/>
      <c r="L164" s="15"/>
    </row>
    <row r="165" spans="1:12" s="16" customFormat="1" ht="11.25" customHeight="1" x14ac:dyDescent="0.15">
      <c r="A165" s="17" t="s">
        <v>19</v>
      </c>
      <c r="B165" s="18" t="s">
        <v>16</v>
      </c>
      <c r="C165" s="19">
        <f t="shared" ref="C165:K165" si="52">C166-C167</f>
        <v>0</v>
      </c>
      <c r="D165" s="19">
        <f t="shared" si="52"/>
        <v>0</v>
      </c>
      <c r="E165" s="20">
        <f t="shared" si="52"/>
        <v>0</v>
      </c>
      <c r="F165" s="21">
        <f t="shared" si="52"/>
        <v>0</v>
      </c>
      <c r="G165" s="20">
        <f t="shared" si="52"/>
        <v>0</v>
      </c>
      <c r="H165" s="21">
        <f t="shared" si="52"/>
        <v>0</v>
      </c>
      <c r="I165" s="20">
        <f t="shared" si="52"/>
        <v>0</v>
      </c>
      <c r="J165" s="21">
        <f t="shared" si="52"/>
        <v>0</v>
      </c>
      <c r="K165" s="20">
        <f t="shared" si="52"/>
        <v>0</v>
      </c>
      <c r="L165" s="22"/>
    </row>
    <row r="166" spans="1:12" s="16" customFormat="1" ht="11.25" customHeight="1" x14ac:dyDescent="0.15">
      <c r="A166" s="17" t="s">
        <v>17</v>
      </c>
      <c r="B166" s="18" t="s">
        <v>16</v>
      </c>
      <c r="C166" s="23">
        <v>0</v>
      </c>
      <c r="D166" s="24"/>
      <c r="E166" s="25"/>
      <c r="F166" s="26"/>
      <c r="G166" s="25"/>
      <c r="H166" s="26"/>
      <c r="I166" s="25"/>
      <c r="J166" s="26"/>
      <c r="K166" s="25"/>
      <c r="L166" s="22"/>
    </row>
    <row r="167" spans="1:12" s="16" customFormat="1" ht="11.25" customHeight="1" x14ac:dyDescent="0.15">
      <c r="A167" s="17" t="s">
        <v>18</v>
      </c>
      <c r="B167" s="18" t="s">
        <v>16</v>
      </c>
      <c r="C167" s="23">
        <v>0</v>
      </c>
      <c r="D167" s="24"/>
      <c r="E167" s="25"/>
      <c r="F167" s="26"/>
      <c r="G167" s="25"/>
      <c r="H167" s="26"/>
      <c r="I167" s="25"/>
      <c r="J167" s="26"/>
      <c r="K167" s="25"/>
      <c r="L167" s="22"/>
    </row>
    <row r="168" spans="1:12" s="16" customFormat="1" ht="18" customHeight="1" x14ac:dyDescent="0.15">
      <c r="A168" s="27" t="s">
        <v>14</v>
      </c>
      <c r="B168" s="28"/>
      <c r="C168" s="29"/>
      <c r="D168" s="29"/>
      <c r="E168" s="30"/>
      <c r="F168" s="31"/>
      <c r="G168" s="30"/>
      <c r="H168" s="31"/>
      <c r="I168" s="30"/>
      <c r="J168" s="31"/>
      <c r="K168" s="30"/>
      <c r="L168" s="22"/>
    </row>
    <row r="169" spans="1:12" s="16" customFormat="1" ht="11.25" customHeight="1" x14ac:dyDescent="0.15">
      <c r="A169" s="32" t="s">
        <v>19</v>
      </c>
      <c r="B169" s="28" t="s">
        <v>16</v>
      </c>
      <c r="C169" s="33">
        <f t="shared" ref="C169:K169" si="53">C170-C171</f>
        <v>0</v>
      </c>
      <c r="D169" s="33">
        <f t="shared" si="53"/>
        <v>0</v>
      </c>
      <c r="E169" s="34">
        <f t="shared" si="53"/>
        <v>0</v>
      </c>
      <c r="F169" s="35">
        <f t="shared" si="53"/>
        <v>0</v>
      </c>
      <c r="G169" s="34">
        <f t="shared" si="53"/>
        <v>0</v>
      </c>
      <c r="H169" s="35">
        <f t="shared" si="53"/>
        <v>0</v>
      </c>
      <c r="I169" s="34">
        <f t="shared" si="53"/>
        <v>0</v>
      </c>
      <c r="J169" s="35">
        <f t="shared" si="53"/>
        <v>0</v>
      </c>
      <c r="K169" s="34">
        <f t="shared" si="53"/>
        <v>0</v>
      </c>
      <c r="L169" s="22"/>
    </row>
    <row r="170" spans="1:12" s="16" customFormat="1" ht="11.25" customHeight="1" x14ac:dyDescent="0.15">
      <c r="A170" s="36" t="s">
        <v>17</v>
      </c>
      <c r="B170" s="37" t="s">
        <v>16</v>
      </c>
      <c r="C170" s="23">
        <v>0</v>
      </c>
      <c r="D170" s="24"/>
      <c r="E170" s="25"/>
      <c r="F170" s="26"/>
      <c r="G170" s="25"/>
      <c r="H170" s="26"/>
      <c r="I170" s="25"/>
      <c r="J170" s="26"/>
      <c r="K170" s="25"/>
      <c r="L170" s="22"/>
    </row>
    <row r="171" spans="1:12" s="16" customFormat="1" ht="11.25" customHeight="1" x14ac:dyDescent="0.15">
      <c r="A171" s="38" t="s">
        <v>18</v>
      </c>
      <c r="B171" s="39" t="s">
        <v>16</v>
      </c>
      <c r="C171" s="40">
        <v>0</v>
      </c>
      <c r="D171" s="70"/>
      <c r="E171" s="41"/>
      <c r="F171" s="42"/>
      <c r="G171" s="41"/>
      <c r="H171" s="42"/>
      <c r="I171" s="41"/>
      <c r="J171" s="42"/>
      <c r="K171" s="41"/>
      <c r="L171" s="43"/>
    </row>
    <row r="172" spans="1:12" s="16" customFormat="1" ht="18" customHeight="1" x14ac:dyDescent="0.15">
      <c r="A172" s="60" t="s">
        <v>40</v>
      </c>
      <c r="B172" s="61"/>
      <c r="C172" s="62"/>
      <c r="D172" s="62"/>
      <c r="E172" s="63"/>
      <c r="F172" s="64"/>
      <c r="G172" s="63"/>
      <c r="H172" s="64"/>
      <c r="I172" s="63"/>
      <c r="J172" s="64"/>
      <c r="K172" s="63"/>
      <c r="L172" s="15"/>
    </row>
    <row r="173" spans="1:12" s="16" customFormat="1" ht="11.25" customHeight="1" x14ac:dyDescent="0.15">
      <c r="A173" s="17" t="s">
        <v>19</v>
      </c>
      <c r="B173" s="18" t="s">
        <v>16</v>
      </c>
      <c r="C173" s="19">
        <f t="shared" ref="C173:K173" si="54">C174-C175</f>
        <v>0</v>
      </c>
      <c r="D173" s="19">
        <f t="shared" si="54"/>
        <v>0</v>
      </c>
      <c r="E173" s="20">
        <f t="shared" si="54"/>
        <v>0</v>
      </c>
      <c r="F173" s="21">
        <f t="shared" si="54"/>
        <v>0</v>
      </c>
      <c r="G173" s="20">
        <f t="shared" si="54"/>
        <v>0</v>
      </c>
      <c r="H173" s="21">
        <f t="shared" si="54"/>
        <v>0</v>
      </c>
      <c r="I173" s="20">
        <f t="shared" si="54"/>
        <v>0</v>
      </c>
      <c r="J173" s="21">
        <f t="shared" si="54"/>
        <v>0</v>
      </c>
      <c r="K173" s="20">
        <f t="shared" si="54"/>
        <v>0</v>
      </c>
      <c r="L173" s="22"/>
    </row>
    <row r="174" spans="1:12" s="16" customFormat="1" ht="11.25" customHeight="1" x14ac:dyDescent="0.15">
      <c r="A174" s="17" t="s">
        <v>17</v>
      </c>
      <c r="B174" s="18" t="s">
        <v>16</v>
      </c>
      <c r="C174" s="23">
        <v>0</v>
      </c>
      <c r="D174" s="24"/>
      <c r="E174" s="25"/>
      <c r="F174" s="26"/>
      <c r="G174" s="25"/>
      <c r="H174" s="26"/>
      <c r="I174" s="25"/>
      <c r="J174" s="26"/>
      <c r="K174" s="25"/>
      <c r="L174" s="22"/>
    </row>
    <row r="175" spans="1:12" s="16" customFormat="1" ht="11.25" customHeight="1" x14ac:dyDescent="0.15">
      <c r="A175" s="17" t="s">
        <v>18</v>
      </c>
      <c r="B175" s="18" t="s">
        <v>16</v>
      </c>
      <c r="C175" s="23">
        <v>0</v>
      </c>
      <c r="D175" s="24"/>
      <c r="E175" s="25"/>
      <c r="F175" s="26"/>
      <c r="G175" s="25"/>
      <c r="H175" s="26"/>
      <c r="I175" s="25"/>
      <c r="J175" s="26"/>
      <c r="K175" s="25"/>
      <c r="L175" s="22"/>
    </row>
    <row r="176" spans="1:12" s="16" customFormat="1" ht="18" customHeight="1" x14ac:dyDescent="0.15">
      <c r="A176" s="27" t="s">
        <v>14</v>
      </c>
      <c r="B176" s="28"/>
      <c r="C176" s="29"/>
      <c r="D176" s="29"/>
      <c r="E176" s="30"/>
      <c r="F176" s="31"/>
      <c r="G176" s="30"/>
      <c r="H176" s="31"/>
      <c r="I176" s="30"/>
      <c r="J176" s="31"/>
      <c r="K176" s="30"/>
      <c r="L176" s="22"/>
    </row>
    <row r="177" spans="1:12" s="16" customFormat="1" ht="11.25" customHeight="1" x14ac:dyDescent="0.15">
      <c r="A177" s="32" t="s">
        <v>19</v>
      </c>
      <c r="B177" s="28" t="s">
        <v>16</v>
      </c>
      <c r="C177" s="33">
        <f t="shared" ref="C177:K177" si="55">C178-C179</f>
        <v>0</v>
      </c>
      <c r="D177" s="33">
        <f t="shared" si="55"/>
        <v>0</v>
      </c>
      <c r="E177" s="34">
        <f t="shared" si="55"/>
        <v>0</v>
      </c>
      <c r="F177" s="35">
        <f t="shared" si="55"/>
        <v>0</v>
      </c>
      <c r="G177" s="34">
        <f t="shared" si="55"/>
        <v>0</v>
      </c>
      <c r="H177" s="35">
        <f t="shared" si="55"/>
        <v>0</v>
      </c>
      <c r="I177" s="34">
        <f t="shared" si="55"/>
        <v>0</v>
      </c>
      <c r="J177" s="35">
        <f t="shared" si="55"/>
        <v>0</v>
      </c>
      <c r="K177" s="34">
        <f t="shared" si="55"/>
        <v>0</v>
      </c>
      <c r="L177" s="22"/>
    </row>
    <row r="178" spans="1:12" s="16" customFormat="1" ht="11.25" customHeight="1" x14ac:dyDescent="0.15">
      <c r="A178" s="36" t="s">
        <v>17</v>
      </c>
      <c r="B178" s="37" t="s">
        <v>16</v>
      </c>
      <c r="C178" s="23">
        <v>0</v>
      </c>
      <c r="D178" s="24"/>
      <c r="E178" s="25"/>
      <c r="F178" s="26"/>
      <c r="G178" s="25"/>
      <c r="H178" s="26"/>
      <c r="I178" s="25"/>
      <c r="J178" s="26"/>
      <c r="K178" s="25"/>
      <c r="L178" s="22"/>
    </row>
    <row r="179" spans="1:12" s="16" customFormat="1" ht="11.25" customHeight="1" x14ac:dyDescent="0.15">
      <c r="A179" s="38" t="s">
        <v>18</v>
      </c>
      <c r="B179" s="39" t="s">
        <v>16</v>
      </c>
      <c r="C179" s="40">
        <v>0</v>
      </c>
      <c r="D179" s="70"/>
      <c r="E179" s="41"/>
      <c r="F179" s="42"/>
      <c r="G179" s="41"/>
      <c r="H179" s="42"/>
      <c r="I179" s="41"/>
      <c r="J179" s="42"/>
      <c r="K179" s="41"/>
      <c r="L179" s="43"/>
    </row>
    <row r="180" spans="1:12" s="16" customFormat="1" ht="18" customHeight="1" x14ac:dyDescent="0.15">
      <c r="A180" s="60" t="s">
        <v>41</v>
      </c>
      <c r="B180" s="61"/>
      <c r="C180" s="62"/>
      <c r="D180" s="62"/>
      <c r="E180" s="63"/>
      <c r="F180" s="64"/>
      <c r="G180" s="63"/>
      <c r="H180" s="64"/>
      <c r="I180" s="63"/>
      <c r="J180" s="64"/>
      <c r="K180" s="63"/>
      <c r="L180" s="15"/>
    </row>
    <row r="181" spans="1:12" s="16" customFormat="1" ht="11.25" customHeight="1" x14ac:dyDescent="0.15">
      <c r="A181" s="17" t="s">
        <v>19</v>
      </c>
      <c r="B181" s="18" t="s">
        <v>16</v>
      </c>
      <c r="C181" s="19">
        <f t="shared" ref="C181:K181" si="56">C182-C183</f>
        <v>0</v>
      </c>
      <c r="D181" s="19">
        <f t="shared" si="56"/>
        <v>0</v>
      </c>
      <c r="E181" s="20">
        <f t="shared" si="56"/>
        <v>0</v>
      </c>
      <c r="F181" s="21">
        <f t="shared" si="56"/>
        <v>0</v>
      </c>
      <c r="G181" s="20">
        <f t="shared" si="56"/>
        <v>0</v>
      </c>
      <c r="H181" s="21">
        <f t="shared" si="56"/>
        <v>0</v>
      </c>
      <c r="I181" s="20">
        <f t="shared" si="56"/>
        <v>0</v>
      </c>
      <c r="J181" s="21">
        <f t="shared" si="56"/>
        <v>0</v>
      </c>
      <c r="K181" s="20">
        <f t="shared" si="56"/>
        <v>0</v>
      </c>
      <c r="L181" s="22"/>
    </row>
    <row r="182" spans="1:12" s="16" customFormat="1" ht="11.25" customHeight="1" x14ac:dyDescent="0.15">
      <c r="A182" s="17" t="s">
        <v>17</v>
      </c>
      <c r="B182" s="18" t="s">
        <v>16</v>
      </c>
      <c r="C182" s="23">
        <v>0</v>
      </c>
      <c r="D182" s="24"/>
      <c r="E182" s="25"/>
      <c r="F182" s="26"/>
      <c r="G182" s="25"/>
      <c r="H182" s="26"/>
      <c r="I182" s="25"/>
      <c r="J182" s="26"/>
      <c r="K182" s="25"/>
      <c r="L182" s="22"/>
    </row>
    <row r="183" spans="1:12" s="16" customFormat="1" ht="11.25" customHeight="1" x14ac:dyDescent="0.15">
      <c r="A183" s="17" t="s">
        <v>18</v>
      </c>
      <c r="B183" s="18" t="s">
        <v>16</v>
      </c>
      <c r="C183" s="23">
        <v>0</v>
      </c>
      <c r="D183" s="24"/>
      <c r="E183" s="25"/>
      <c r="F183" s="26"/>
      <c r="G183" s="25"/>
      <c r="H183" s="26"/>
      <c r="I183" s="25"/>
      <c r="J183" s="26"/>
      <c r="K183" s="25"/>
      <c r="L183" s="22"/>
    </row>
    <row r="184" spans="1:12" s="16" customFormat="1" ht="18" customHeight="1" x14ac:dyDescent="0.15">
      <c r="A184" s="27" t="s">
        <v>14</v>
      </c>
      <c r="B184" s="28"/>
      <c r="C184" s="29"/>
      <c r="D184" s="29"/>
      <c r="E184" s="30"/>
      <c r="F184" s="31"/>
      <c r="G184" s="30"/>
      <c r="H184" s="31"/>
      <c r="I184" s="30"/>
      <c r="J184" s="31"/>
      <c r="K184" s="30"/>
      <c r="L184" s="22"/>
    </row>
    <row r="185" spans="1:12" s="16" customFormat="1" ht="11.25" customHeight="1" x14ac:dyDescent="0.15">
      <c r="A185" s="32" t="s">
        <v>19</v>
      </c>
      <c r="B185" s="28" t="s">
        <v>16</v>
      </c>
      <c r="C185" s="33">
        <f t="shared" ref="C185:K185" si="57">C186-C187</f>
        <v>0</v>
      </c>
      <c r="D185" s="33">
        <f t="shared" si="57"/>
        <v>0</v>
      </c>
      <c r="E185" s="34">
        <f t="shared" si="57"/>
        <v>0</v>
      </c>
      <c r="F185" s="35">
        <f t="shared" si="57"/>
        <v>0</v>
      </c>
      <c r="G185" s="34">
        <f t="shared" si="57"/>
        <v>0</v>
      </c>
      <c r="H185" s="35">
        <f t="shared" si="57"/>
        <v>0</v>
      </c>
      <c r="I185" s="34">
        <f t="shared" si="57"/>
        <v>0</v>
      </c>
      <c r="J185" s="35">
        <f t="shared" si="57"/>
        <v>0</v>
      </c>
      <c r="K185" s="34">
        <f t="shared" si="57"/>
        <v>0</v>
      </c>
      <c r="L185" s="22"/>
    </row>
    <row r="186" spans="1:12" s="16" customFormat="1" ht="11.25" customHeight="1" x14ac:dyDescent="0.15">
      <c r="A186" s="36" t="s">
        <v>17</v>
      </c>
      <c r="B186" s="37" t="s">
        <v>16</v>
      </c>
      <c r="C186" s="23">
        <v>0</v>
      </c>
      <c r="D186" s="24"/>
      <c r="E186" s="25"/>
      <c r="F186" s="26"/>
      <c r="G186" s="25"/>
      <c r="H186" s="26"/>
      <c r="I186" s="25"/>
      <c r="J186" s="26"/>
      <c r="K186" s="25"/>
      <c r="L186" s="22"/>
    </row>
    <row r="187" spans="1:12" s="16" customFormat="1" ht="11.25" customHeight="1" x14ac:dyDescent="0.15">
      <c r="A187" s="38" t="s">
        <v>18</v>
      </c>
      <c r="B187" s="39" t="s">
        <v>16</v>
      </c>
      <c r="C187" s="40">
        <v>0</v>
      </c>
      <c r="D187" s="70"/>
      <c r="E187" s="41"/>
      <c r="F187" s="42"/>
      <c r="G187" s="41"/>
      <c r="H187" s="42"/>
      <c r="I187" s="41"/>
      <c r="J187" s="42"/>
      <c r="K187" s="41"/>
      <c r="L187" s="43"/>
    </row>
    <row r="188" spans="1:12" s="16" customFormat="1" ht="18" customHeight="1" x14ac:dyDescent="0.15">
      <c r="A188" s="60" t="s">
        <v>42</v>
      </c>
      <c r="B188" s="61"/>
      <c r="C188" s="62"/>
      <c r="D188" s="62"/>
      <c r="E188" s="63"/>
      <c r="F188" s="64"/>
      <c r="G188" s="63"/>
      <c r="H188" s="64"/>
      <c r="I188" s="63"/>
      <c r="J188" s="64"/>
      <c r="K188" s="63"/>
      <c r="L188" s="15"/>
    </row>
    <row r="189" spans="1:12" s="16" customFormat="1" ht="11.25" customHeight="1" x14ac:dyDescent="0.15">
      <c r="A189" s="17" t="s">
        <v>19</v>
      </c>
      <c r="B189" s="18" t="s">
        <v>16</v>
      </c>
      <c r="C189" s="19">
        <f t="shared" ref="C189:K189" si="58">C190-C191</f>
        <v>0</v>
      </c>
      <c r="D189" s="19">
        <f t="shared" si="58"/>
        <v>0</v>
      </c>
      <c r="E189" s="20">
        <f t="shared" si="58"/>
        <v>0</v>
      </c>
      <c r="F189" s="21">
        <f t="shared" si="58"/>
        <v>0</v>
      </c>
      <c r="G189" s="20">
        <f t="shared" si="58"/>
        <v>0</v>
      </c>
      <c r="H189" s="21">
        <f t="shared" si="58"/>
        <v>0</v>
      </c>
      <c r="I189" s="20">
        <f t="shared" si="58"/>
        <v>0</v>
      </c>
      <c r="J189" s="21">
        <f t="shared" si="58"/>
        <v>0</v>
      </c>
      <c r="K189" s="20">
        <f t="shared" si="58"/>
        <v>0</v>
      </c>
      <c r="L189" s="22"/>
    </row>
    <row r="190" spans="1:12" s="16" customFormat="1" ht="11.25" customHeight="1" x14ac:dyDescent="0.15">
      <c r="A190" s="17" t="s">
        <v>17</v>
      </c>
      <c r="B190" s="18" t="s">
        <v>16</v>
      </c>
      <c r="C190" s="23">
        <v>0</v>
      </c>
      <c r="D190" s="24"/>
      <c r="E190" s="25"/>
      <c r="F190" s="26"/>
      <c r="G190" s="25"/>
      <c r="H190" s="26"/>
      <c r="I190" s="25"/>
      <c r="J190" s="26"/>
      <c r="K190" s="25"/>
      <c r="L190" s="22"/>
    </row>
    <row r="191" spans="1:12" s="16" customFormat="1" ht="11.25" customHeight="1" x14ac:dyDescent="0.15">
      <c r="A191" s="17" t="s">
        <v>18</v>
      </c>
      <c r="B191" s="18" t="s">
        <v>16</v>
      </c>
      <c r="C191" s="23">
        <v>0</v>
      </c>
      <c r="D191" s="24"/>
      <c r="E191" s="25"/>
      <c r="F191" s="26"/>
      <c r="G191" s="25"/>
      <c r="H191" s="26"/>
      <c r="I191" s="25"/>
      <c r="J191" s="26"/>
      <c r="K191" s="25"/>
      <c r="L191" s="22"/>
    </row>
    <row r="192" spans="1:12" s="16" customFormat="1" ht="18" customHeight="1" x14ac:dyDescent="0.15">
      <c r="A192" s="27" t="s">
        <v>14</v>
      </c>
      <c r="B192" s="28"/>
      <c r="C192" s="29"/>
      <c r="D192" s="29"/>
      <c r="E192" s="30"/>
      <c r="F192" s="31"/>
      <c r="G192" s="30"/>
      <c r="H192" s="31"/>
      <c r="I192" s="30"/>
      <c r="J192" s="31"/>
      <c r="K192" s="30"/>
      <c r="L192" s="22"/>
    </row>
    <row r="193" spans="1:12" s="16" customFormat="1" ht="11.25" customHeight="1" x14ac:dyDescent="0.15">
      <c r="A193" s="32" t="s">
        <v>19</v>
      </c>
      <c r="B193" s="28" t="s">
        <v>16</v>
      </c>
      <c r="C193" s="33">
        <f t="shared" ref="C193:K193" si="59">C194-C195</f>
        <v>0</v>
      </c>
      <c r="D193" s="33">
        <f t="shared" si="59"/>
        <v>0</v>
      </c>
      <c r="E193" s="34">
        <f t="shared" si="59"/>
        <v>0</v>
      </c>
      <c r="F193" s="35">
        <f t="shared" si="59"/>
        <v>0</v>
      </c>
      <c r="G193" s="34">
        <f t="shared" si="59"/>
        <v>0</v>
      </c>
      <c r="H193" s="35">
        <f t="shared" si="59"/>
        <v>0</v>
      </c>
      <c r="I193" s="34">
        <f t="shared" si="59"/>
        <v>0</v>
      </c>
      <c r="J193" s="35">
        <f t="shared" si="59"/>
        <v>0</v>
      </c>
      <c r="K193" s="34">
        <f t="shared" si="59"/>
        <v>0</v>
      </c>
      <c r="L193" s="22"/>
    </row>
    <row r="194" spans="1:12" s="16" customFormat="1" ht="11.25" customHeight="1" x14ac:dyDescent="0.15">
      <c r="A194" s="36" t="s">
        <v>17</v>
      </c>
      <c r="B194" s="37" t="s">
        <v>16</v>
      </c>
      <c r="C194" s="23">
        <v>0</v>
      </c>
      <c r="D194" s="24"/>
      <c r="E194" s="25"/>
      <c r="F194" s="26"/>
      <c r="G194" s="25"/>
      <c r="H194" s="26"/>
      <c r="I194" s="25"/>
      <c r="J194" s="26"/>
      <c r="K194" s="25"/>
      <c r="L194" s="22"/>
    </row>
    <row r="195" spans="1:12" s="16" customFormat="1" ht="11.25" customHeight="1" x14ac:dyDescent="0.15">
      <c r="A195" s="38" t="s">
        <v>18</v>
      </c>
      <c r="B195" s="39" t="s">
        <v>16</v>
      </c>
      <c r="C195" s="40">
        <v>0</v>
      </c>
      <c r="D195" s="70"/>
      <c r="E195" s="41"/>
      <c r="F195" s="42"/>
      <c r="G195" s="41"/>
      <c r="H195" s="42"/>
      <c r="I195" s="41"/>
      <c r="J195" s="42"/>
      <c r="K195" s="41"/>
      <c r="L195" s="43"/>
    </row>
    <row r="196" spans="1:12" s="16" customFormat="1" ht="18" customHeight="1" x14ac:dyDescent="0.15">
      <c r="A196" s="60" t="s">
        <v>43</v>
      </c>
      <c r="B196" s="61"/>
      <c r="C196" s="62"/>
      <c r="D196" s="62"/>
      <c r="E196" s="63"/>
      <c r="F196" s="64"/>
      <c r="G196" s="63"/>
      <c r="H196" s="64"/>
      <c r="I196" s="63"/>
      <c r="J196" s="64"/>
      <c r="K196" s="63"/>
      <c r="L196" s="15"/>
    </row>
    <row r="197" spans="1:12" s="16" customFormat="1" ht="11.25" customHeight="1" x14ac:dyDescent="0.15">
      <c r="A197" s="17" t="s">
        <v>19</v>
      </c>
      <c r="B197" s="18" t="s">
        <v>16</v>
      </c>
      <c r="C197" s="19">
        <f t="shared" ref="C197:K197" si="60">C198-C199</f>
        <v>0</v>
      </c>
      <c r="D197" s="19">
        <f t="shared" si="60"/>
        <v>0</v>
      </c>
      <c r="E197" s="20">
        <f t="shared" si="60"/>
        <v>0</v>
      </c>
      <c r="F197" s="21">
        <f t="shared" si="60"/>
        <v>0</v>
      </c>
      <c r="G197" s="20">
        <f t="shared" si="60"/>
        <v>0</v>
      </c>
      <c r="H197" s="21">
        <f t="shared" si="60"/>
        <v>0</v>
      </c>
      <c r="I197" s="20">
        <f t="shared" si="60"/>
        <v>0</v>
      </c>
      <c r="J197" s="21">
        <f t="shared" si="60"/>
        <v>0</v>
      </c>
      <c r="K197" s="20">
        <f t="shared" si="60"/>
        <v>0</v>
      </c>
      <c r="L197" s="22"/>
    </row>
    <row r="198" spans="1:12" s="16" customFormat="1" ht="11.25" customHeight="1" x14ac:dyDescent="0.15">
      <c r="A198" s="17" t="s">
        <v>17</v>
      </c>
      <c r="B198" s="18" t="s">
        <v>16</v>
      </c>
      <c r="C198" s="23">
        <v>0</v>
      </c>
      <c r="D198" s="24"/>
      <c r="E198" s="25"/>
      <c r="F198" s="26"/>
      <c r="G198" s="25"/>
      <c r="H198" s="26"/>
      <c r="I198" s="25"/>
      <c r="J198" s="26"/>
      <c r="K198" s="25"/>
      <c r="L198" s="22"/>
    </row>
    <row r="199" spans="1:12" s="16" customFormat="1" ht="11.25" customHeight="1" x14ac:dyDescent="0.15">
      <c r="A199" s="17" t="s">
        <v>18</v>
      </c>
      <c r="B199" s="18" t="s">
        <v>16</v>
      </c>
      <c r="C199" s="23"/>
      <c r="D199" s="24"/>
      <c r="E199" s="25"/>
      <c r="F199" s="26"/>
      <c r="G199" s="25"/>
      <c r="H199" s="26"/>
      <c r="I199" s="25"/>
      <c r="J199" s="26"/>
      <c r="K199" s="25"/>
      <c r="L199" s="22"/>
    </row>
    <row r="200" spans="1:12" s="16" customFormat="1" ht="18" customHeight="1" x14ac:dyDescent="0.15">
      <c r="A200" s="27" t="s">
        <v>14</v>
      </c>
      <c r="B200" s="28"/>
      <c r="C200" s="29"/>
      <c r="D200" s="29"/>
      <c r="E200" s="30"/>
      <c r="F200" s="31"/>
      <c r="G200" s="30"/>
      <c r="H200" s="31"/>
      <c r="I200" s="30"/>
      <c r="J200" s="31"/>
      <c r="K200" s="30"/>
      <c r="L200" s="22"/>
    </row>
    <row r="201" spans="1:12" s="16" customFormat="1" ht="11.25" customHeight="1" x14ac:dyDescent="0.15">
      <c r="A201" s="32" t="s">
        <v>19</v>
      </c>
      <c r="B201" s="28" t="s">
        <v>16</v>
      </c>
      <c r="C201" s="33">
        <f t="shared" ref="C201:K201" si="61">C202-C203</f>
        <v>0</v>
      </c>
      <c r="D201" s="33">
        <f t="shared" si="61"/>
        <v>0</v>
      </c>
      <c r="E201" s="34">
        <f t="shared" si="61"/>
        <v>0</v>
      </c>
      <c r="F201" s="35">
        <f t="shared" si="61"/>
        <v>0</v>
      </c>
      <c r="G201" s="34">
        <f t="shared" si="61"/>
        <v>0</v>
      </c>
      <c r="H201" s="35">
        <f t="shared" si="61"/>
        <v>0</v>
      </c>
      <c r="I201" s="34">
        <f t="shared" si="61"/>
        <v>0</v>
      </c>
      <c r="J201" s="35">
        <f t="shared" si="61"/>
        <v>0</v>
      </c>
      <c r="K201" s="34">
        <f t="shared" si="61"/>
        <v>0</v>
      </c>
      <c r="L201" s="22"/>
    </row>
    <row r="202" spans="1:12" s="16" customFormat="1" ht="11.25" customHeight="1" x14ac:dyDescent="0.15">
      <c r="A202" s="36" t="s">
        <v>17</v>
      </c>
      <c r="B202" s="37" t="s">
        <v>16</v>
      </c>
      <c r="C202" s="23">
        <v>0</v>
      </c>
      <c r="D202" s="24"/>
      <c r="E202" s="25"/>
      <c r="F202" s="26"/>
      <c r="G202" s="25"/>
      <c r="H202" s="26"/>
      <c r="I202" s="25"/>
      <c r="J202" s="26"/>
      <c r="K202" s="25"/>
      <c r="L202" s="22"/>
    </row>
    <row r="203" spans="1:12" s="16" customFormat="1" ht="11.25" customHeight="1" x14ac:dyDescent="0.15">
      <c r="A203" s="38" t="s">
        <v>18</v>
      </c>
      <c r="B203" s="39" t="s">
        <v>16</v>
      </c>
      <c r="C203" s="40"/>
      <c r="D203" s="70"/>
      <c r="E203" s="41"/>
      <c r="F203" s="42"/>
      <c r="G203" s="41"/>
      <c r="H203" s="42"/>
      <c r="I203" s="41"/>
      <c r="J203" s="42"/>
      <c r="K203" s="41"/>
      <c r="L203" s="43"/>
    </row>
    <row r="204" spans="1:12" s="16" customFormat="1" ht="18" customHeight="1" x14ac:dyDescent="0.15">
      <c r="A204" s="60" t="s">
        <v>44</v>
      </c>
      <c r="B204" s="61"/>
      <c r="C204" s="62"/>
      <c r="D204" s="62"/>
      <c r="E204" s="63"/>
      <c r="F204" s="64"/>
      <c r="G204" s="63"/>
      <c r="H204" s="64"/>
      <c r="I204" s="63"/>
      <c r="J204" s="64"/>
      <c r="K204" s="63"/>
      <c r="L204" s="15"/>
    </row>
    <row r="205" spans="1:12" s="16" customFormat="1" ht="11.25" customHeight="1" x14ac:dyDescent="0.15">
      <c r="A205" s="17" t="s">
        <v>19</v>
      </c>
      <c r="B205" s="18" t="s">
        <v>16</v>
      </c>
      <c r="C205" s="19">
        <f t="shared" ref="C205:K205" si="62">C206-C207</f>
        <v>0</v>
      </c>
      <c r="D205" s="19">
        <f t="shared" si="62"/>
        <v>0</v>
      </c>
      <c r="E205" s="20">
        <f t="shared" si="62"/>
        <v>0</v>
      </c>
      <c r="F205" s="21">
        <f t="shared" si="62"/>
        <v>0</v>
      </c>
      <c r="G205" s="20">
        <f t="shared" si="62"/>
        <v>0</v>
      </c>
      <c r="H205" s="21">
        <f t="shared" si="62"/>
        <v>0</v>
      </c>
      <c r="I205" s="20">
        <f t="shared" si="62"/>
        <v>0</v>
      </c>
      <c r="J205" s="21">
        <f t="shared" si="62"/>
        <v>0</v>
      </c>
      <c r="K205" s="20">
        <f t="shared" si="62"/>
        <v>0</v>
      </c>
      <c r="L205" s="22"/>
    </row>
    <row r="206" spans="1:12" s="16" customFormat="1" ht="11.25" customHeight="1" x14ac:dyDescent="0.15">
      <c r="A206" s="17" t="s">
        <v>17</v>
      </c>
      <c r="B206" s="18" t="s">
        <v>16</v>
      </c>
      <c r="C206" s="23">
        <v>0</v>
      </c>
      <c r="D206" s="24"/>
      <c r="E206" s="25"/>
      <c r="F206" s="26"/>
      <c r="G206" s="25"/>
      <c r="H206" s="26"/>
      <c r="I206" s="25"/>
      <c r="J206" s="26"/>
      <c r="K206" s="25"/>
      <c r="L206" s="22"/>
    </row>
    <row r="207" spans="1:12" s="16" customFormat="1" ht="11.25" customHeight="1" x14ac:dyDescent="0.15">
      <c r="A207" s="17" t="s">
        <v>18</v>
      </c>
      <c r="B207" s="18" t="s">
        <v>16</v>
      </c>
      <c r="C207" s="23">
        <v>0</v>
      </c>
      <c r="D207" s="24"/>
      <c r="E207" s="25"/>
      <c r="F207" s="26"/>
      <c r="G207" s="25"/>
      <c r="H207" s="26"/>
      <c r="I207" s="25"/>
      <c r="J207" s="26"/>
      <c r="K207" s="25"/>
      <c r="L207" s="22"/>
    </row>
    <row r="208" spans="1:12" s="16" customFormat="1" ht="18" customHeight="1" x14ac:dyDescent="0.15">
      <c r="A208" s="27" t="s">
        <v>14</v>
      </c>
      <c r="B208" s="28"/>
      <c r="C208" s="29"/>
      <c r="D208" s="29"/>
      <c r="E208" s="30"/>
      <c r="F208" s="31"/>
      <c r="G208" s="30"/>
      <c r="H208" s="31"/>
      <c r="I208" s="30"/>
      <c r="J208" s="31"/>
      <c r="K208" s="30"/>
      <c r="L208" s="22"/>
    </row>
    <row r="209" spans="1:12" s="16" customFormat="1" ht="11.25" customHeight="1" x14ac:dyDescent="0.15">
      <c r="A209" s="32" t="s">
        <v>19</v>
      </c>
      <c r="B209" s="28" t="s">
        <v>16</v>
      </c>
      <c r="C209" s="33">
        <f t="shared" ref="C209:K209" si="63">C210-C211</f>
        <v>0</v>
      </c>
      <c r="D209" s="33">
        <f t="shared" si="63"/>
        <v>0</v>
      </c>
      <c r="E209" s="34">
        <f t="shared" si="63"/>
        <v>0</v>
      </c>
      <c r="F209" s="35">
        <f t="shared" si="63"/>
        <v>0</v>
      </c>
      <c r="G209" s="34">
        <f t="shared" si="63"/>
        <v>0</v>
      </c>
      <c r="H209" s="35">
        <f t="shared" si="63"/>
        <v>0</v>
      </c>
      <c r="I209" s="34">
        <f t="shared" si="63"/>
        <v>0</v>
      </c>
      <c r="J209" s="35">
        <f t="shared" si="63"/>
        <v>0</v>
      </c>
      <c r="K209" s="34">
        <f t="shared" si="63"/>
        <v>0</v>
      </c>
      <c r="L209" s="22"/>
    </row>
    <row r="210" spans="1:12" s="16" customFormat="1" ht="11.25" customHeight="1" x14ac:dyDescent="0.15">
      <c r="A210" s="36" t="s">
        <v>17</v>
      </c>
      <c r="B210" s="37" t="s">
        <v>16</v>
      </c>
      <c r="C210" s="23">
        <v>0</v>
      </c>
      <c r="D210" s="24"/>
      <c r="E210" s="25"/>
      <c r="F210" s="26"/>
      <c r="G210" s="25"/>
      <c r="H210" s="26"/>
      <c r="I210" s="25"/>
      <c r="J210" s="26"/>
      <c r="K210" s="25"/>
      <c r="L210" s="22"/>
    </row>
    <row r="211" spans="1:12" s="16" customFormat="1" ht="11.25" customHeight="1" x14ac:dyDescent="0.15">
      <c r="A211" s="38" t="s">
        <v>18</v>
      </c>
      <c r="B211" s="39" t="s">
        <v>16</v>
      </c>
      <c r="C211" s="40">
        <v>0</v>
      </c>
      <c r="D211" s="70"/>
      <c r="E211" s="41"/>
      <c r="F211" s="42"/>
      <c r="G211" s="41"/>
      <c r="H211" s="42"/>
      <c r="I211" s="41"/>
      <c r="J211" s="42"/>
      <c r="K211" s="41"/>
      <c r="L211" s="43"/>
    </row>
    <row r="212" spans="1:12" s="16" customFormat="1" ht="11.25" customHeight="1" x14ac:dyDescent="0.15">
      <c r="A212" s="60" t="s">
        <v>45</v>
      </c>
      <c r="B212" s="61"/>
      <c r="C212" s="62"/>
      <c r="D212" s="62"/>
      <c r="E212" s="63"/>
      <c r="F212" s="64"/>
      <c r="G212" s="63"/>
      <c r="H212" s="64"/>
      <c r="I212" s="63"/>
      <c r="J212" s="64"/>
      <c r="K212" s="63"/>
      <c r="L212" s="15"/>
    </row>
    <row r="213" spans="1:12" s="16" customFormat="1" ht="11.25" customHeight="1" x14ac:dyDescent="0.15">
      <c r="A213" s="17" t="s">
        <v>19</v>
      </c>
      <c r="B213" s="18" t="s">
        <v>16</v>
      </c>
      <c r="C213" s="19">
        <f t="shared" ref="C213:K213" si="64">C214-C215</f>
        <v>0</v>
      </c>
      <c r="D213" s="19">
        <f t="shared" si="64"/>
        <v>0</v>
      </c>
      <c r="E213" s="20">
        <f t="shared" si="64"/>
        <v>0</v>
      </c>
      <c r="F213" s="21">
        <f t="shared" si="64"/>
        <v>0</v>
      </c>
      <c r="G213" s="20">
        <f t="shared" si="64"/>
        <v>0</v>
      </c>
      <c r="H213" s="21">
        <f t="shared" si="64"/>
        <v>0</v>
      </c>
      <c r="I213" s="20">
        <f t="shared" si="64"/>
        <v>0</v>
      </c>
      <c r="J213" s="21">
        <f t="shared" si="64"/>
        <v>0</v>
      </c>
      <c r="K213" s="20">
        <f t="shared" si="64"/>
        <v>0</v>
      </c>
      <c r="L213" s="22"/>
    </row>
    <row r="214" spans="1:12" s="16" customFormat="1" ht="11.25" customHeight="1" x14ac:dyDescent="0.15">
      <c r="A214" s="17" t="s">
        <v>17</v>
      </c>
      <c r="B214" s="18" t="s">
        <v>16</v>
      </c>
      <c r="C214" s="23">
        <v>0</v>
      </c>
      <c r="D214" s="24"/>
      <c r="E214" s="25"/>
      <c r="F214" s="26"/>
      <c r="G214" s="25"/>
      <c r="H214" s="26"/>
      <c r="I214" s="25"/>
      <c r="J214" s="26"/>
      <c r="K214" s="25"/>
      <c r="L214" s="22"/>
    </row>
    <row r="215" spans="1:12" s="16" customFormat="1" ht="11.25" customHeight="1" x14ac:dyDescent="0.15">
      <c r="A215" s="17" t="s">
        <v>18</v>
      </c>
      <c r="B215" s="18" t="s">
        <v>16</v>
      </c>
      <c r="C215" s="23">
        <v>0</v>
      </c>
      <c r="D215" s="24"/>
      <c r="E215" s="25"/>
      <c r="F215" s="26"/>
      <c r="G215" s="25"/>
      <c r="H215" s="26"/>
      <c r="I215" s="25"/>
      <c r="J215" s="26"/>
      <c r="K215" s="25"/>
      <c r="L215" s="22"/>
    </row>
    <row r="216" spans="1:12" s="16" customFormat="1" ht="18" customHeight="1" x14ac:dyDescent="0.15">
      <c r="A216" s="27" t="s">
        <v>14</v>
      </c>
      <c r="B216" s="28"/>
      <c r="C216" s="29"/>
      <c r="D216" s="29"/>
      <c r="E216" s="30"/>
      <c r="F216" s="31"/>
      <c r="G216" s="30"/>
      <c r="H216" s="31"/>
      <c r="I216" s="30"/>
      <c r="J216" s="31"/>
      <c r="K216" s="30"/>
      <c r="L216" s="22"/>
    </row>
    <row r="217" spans="1:12" s="16" customFormat="1" ht="11.25" customHeight="1" x14ac:dyDescent="0.15">
      <c r="A217" s="32" t="s">
        <v>19</v>
      </c>
      <c r="B217" s="28" t="s">
        <v>16</v>
      </c>
      <c r="C217" s="33">
        <f t="shared" ref="C217:K217" si="65">C218-C219</f>
        <v>0</v>
      </c>
      <c r="D217" s="33">
        <f t="shared" si="65"/>
        <v>0</v>
      </c>
      <c r="E217" s="34">
        <f t="shared" si="65"/>
        <v>0</v>
      </c>
      <c r="F217" s="35">
        <f t="shared" si="65"/>
        <v>0</v>
      </c>
      <c r="G217" s="34">
        <f t="shared" si="65"/>
        <v>0</v>
      </c>
      <c r="H217" s="35">
        <f t="shared" si="65"/>
        <v>0</v>
      </c>
      <c r="I217" s="34">
        <f t="shared" si="65"/>
        <v>0</v>
      </c>
      <c r="J217" s="35">
        <f t="shared" si="65"/>
        <v>0</v>
      </c>
      <c r="K217" s="34">
        <f t="shared" si="65"/>
        <v>0</v>
      </c>
      <c r="L217" s="22"/>
    </row>
    <row r="218" spans="1:12" s="16" customFormat="1" ht="11.25" customHeight="1" x14ac:dyDescent="0.15">
      <c r="A218" s="36" t="s">
        <v>17</v>
      </c>
      <c r="B218" s="37" t="s">
        <v>16</v>
      </c>
      <c r="C218" s="23">
        <v>0</v>
      </c>
      <c r="D218" s="24"/>
      <c r="E218" s="25"/>
      <c r="F218" s="26"/>
      <c r="G218" s="25"/>
      <c r="H218" s="26"/>
      <c r="I218" s="25"/>
      <c r="J218" s="26"/>
      <c r="K218" s="25"/>
      <c r="L218" s="22"/>
    </row>
    <row r="219" spans="1:12" s="16" customFormat="1" ht="11.25" customHeight="1" x14ac:dyDescent="0.15">
      <c r="A219" s="38" t="s">
        <v>18</v>
      </c>
      <c r="B219" s="39" t="s">
        <v>16</v>
      </c>
      <c r="C219" s="40">
        <v>0</v>
      </c>
      <c r="D219" s="70"/>
      <c r="E219" s="41"/>
      <c r="F219" s="42"/>
      <c r="G219" s="41"/>
      <c r="H219" s="42"/>
      <c r="I219" s="41"/>
      <c r="J219" s="42"/>
      <c r="K219" s="41"/>
      <c r="L219" s="43"/>
    </row>
    <row r="220" spans="1:12" s="16" customFormat="1" ht="11.25" customHeight="1" x14ac:dyDescent="0.15">
      <c r="A220" s="60" t="s">
        <v>46</v>
      </c>
      <c r="B220" s="61"/>
      <c r="C220" s="62"/>
      <c r="D220" s="62"/>
      <c r="E220" s="63"/>
      <c r="F220" s="64"/>
      <c r="G220" s="63"/>
      <c r="H220" s="64"/>
      <c r="I220" s="63"/>
      <c r="J220" s="64"/>
      <c r="K220" s="63"/>
      <c r="L220" s="15"/>
    </row>
    <row r="221" spans="1:12" s="16" customFormat="1" ht="11.25" customHeight="1" x14ac:dyDescent="0.15">
      <c r="A221" s="17" t="s">
        <v>19</v>
      </c>
      <c r="B221" s="18" t="s">
        <v>16</v>
      </c>
      <c r="C221" s="19">
        <f t="shared" ref="C221:K221" si="66">C222-C223</f>
        <v>0</v>
      </c>
      <c r="D221" s="19">
        <f t="shared" si="66"/>
        <v>0</v>
      </c>
      <c r="E221" s="20">
        <f t="shared" si="66"/>
        <v>0</v>
      </c>
      <c r="F221" s="21">
        <f t="shared" si="66"/>
        <v>0</v>
      </c>
      <c r="G221" s="20">
        <f t="shared" si="66"/>
        <v>0</v>
      </c>
      <c r="H221" s="21">
        <f t="shared" si="66"/>
        <v>0</v>
      </c>
      <c r="I221" s="20">
        <f t="shared" si="66"/>
        <v>0</v>
      </c>
      <c r="J221" s="21">
        <f t="shared" si="66"/>
        <v>0</v>
      </c>
      <c r="K221" s="20">
        <f t="shared" si="66"/>
        <v>0</v>
      </c>
      <c r="L221" s="22"/>
    </row>
    <row r="222" spans="1:12" s="16" customFormat="1" ht="11.25" customHeight="1" x14ac:dyDescent="0.15">
      <c r="A222" s="17" t="s">
        <v>17</v>
      </c>
      <c r="B222" s="18" t="s">
        <v>16</v>
      </c>
      <c r="C222" s="23">
        <v>0</v>
      </c>
      <c r="D222" s="24"/>
      <c r="E222" s="25"/>
      <c r="F222" s="26"/>
      <c r="G222" s="25"/>
      <c r="H222" s="26"/>
      <c r="I222" s="25"/>
      <c r="J222" s="26"/>
      <c r="K222" s="25"/>
      <c r="L222" s="22"/>
    </row>
    <row r="223" spans="1:12" s="16" customFormat="1" ht="11.25" customHeight="1" x14ac:dyDescent="0.15">
      <c r="A223" s="17" t="s">
        <v>18</v>
      </c>
      <c r="B223" s="18" t="s">
        <v>16</v>
      </c>
      <c r="C223" s="23">
        <v>0</v>
      </c>
      <c r="D223" s="24"/>
      <c r="E223" s="25"/>
      <c r="F223" s="26"/>
      <c r="G223" s="25"/>
      <c r="H223" s="26"/>
      <c r="I223" s="25"/>
      <c r="J223" s="26"/>
      <c r="K223" s="25"/>
      <c r="L223" s="22"/>
    </row>
    <row r="224" spans="1:12" s="16" customFormat="1" ht="18" customHeight="1" x14ac:dyDescent="0.15">
      <c r="A224" s="27" t="s">
        <v>14</v>
      </c>
      <c r="B224" s="28"/>
      <c r="C224" s="29"/>
      <c r="D224" s="29"/>
      <c r="E224" s="30"/>
      <c r="F224" s="31"/>
      <c r="G224" s="30"/>
      <c r="H224" s="31"/>
      <c r="I224" s="30"/>
      <c r="J224" s="31"/>
      <c r="K224" s="30"/>
      <c r="L224" s="22"/>
    </row>
    <row r="225" spans="1:12" s="16" customFormat="1" ht="11.25" customHeight="1" x14ac:dyDescent="0.15">
      <c r="A225" s="32" t="s">
        <v>19</v>
      </c>
      <c r="B225" s="28" t="s">
        <v>16</v>
      </c>
      <c r="C225" s="33">
        <f t="shared" ref="C225:K225" si="67">C226-C227</f>
        <v>0</v>
      </c>
      <c r="D225" s="33">
        <f t="shared" si="67"/>
        <v>0</v>
      </c>
      <c r="E225" s="34">
        <f t="shared" si="67"/>
        <v>0</v>
      </c>
      <c r="F225" s="35">
        <f t="shared" si="67"/>
        <v>0</v>
      </c>
      <c r="G225" s="34">
        <f t="shared" si="67"/>
        <v>0</v>
      </c>
      <c r="H225" s="35">
        <f t="shared" si="67"/>
        <v>0</v>
      </c>
      <c r="I225" s="34">
        <f t="shared" si="67"/>
        <v>0</v>
      </c>
      <c r="J225" s="35">
        <f t="shared" si="67"/>
        <v>0</v>
      </c>
      <c r="K225" s="34">
        <f t="shared" si="67"/>
        <v>0</v>
      </c>
      <c r="L225" s="22"/>
    </row>
    <row r="226" spans="1:12" s="16" customFormat="1" ht="11.25" customHeight="1" x14ac:dyDescent="0.15">
      <c r="A226" s="36" t="s">
        <v>17</v>
      </c>
      <c r="B226" s="37" t="s">
        <v>16</v>
      </c>
      <c r="C226" s="23">
        <v>0</v>
      </c>
      <c r="D226" s="24"/>
      <c r="E226" s="25"/>
      <c r="F226" s="26"/>
      <c r="G226" s="25"/>
      <c r="H226" s="26"/>
      <c r="I226" s="25"/>
      <c r="J226" s="26"/>
      <c r="K226" s="25"/>
      <c r="L226" s="22"/>
    </row>
    <row r="227" spans="1:12" s="16" customFormat="1" ht="11.25" customHeight="1" x14ac:dyDescent="0.15">
      <c r="A227" s="38" t="s">
        <v>18</v>
      </c>
      <c r="B227" s="39" t="s">
        <v>16</v>
      </c>
      <c r="C227" s="40">
        <v>0</v>
      </c>
      <c r="D227" s="70"/>
      <c r="E227" s="41"/>
      <c r="F227" s="42"/>
      <c r="G227" s="41"/>
      <c r="H227" s="42"/>
      <c r="I227" s="41"/>
      <c r="J227" s="42"/>
      <c r="K227" s="41"/>
      <c r="L227" s="43"/>
    </row>
    <row r="228" spans="1:12" s="16" customFormat="1" ht="11.25" customHeight="1" x14ac:dyDescent="0.15">
      <c r="A228" s="60" t="s">
        <v>47</v>
      </c>
      <c r="B228" s="61"/>
      <c r="C228" s="62"/>
      <c r="D228" s="62"/>
      <c r="E228" s="63"/>
      <c r="F228" s="64"/>
      <c r="G228" s="63"/>
      <c r="H228" s="64"/>
      <c r="I228" s="63"/>
      <c r="J228" s="64"/>
      <c r="K228" s="63"/>
      <c r="L228" s="15"/>
    </row>
    <row r="229" spans="1:12" s="16" customFormat="1" ht="11.25" customHeight="1" x14ac:dyDescent="0.15">
      <c r="A229" s="17" t="s">
        <v>19</v>
      </c>
      <c r="B229" s="18" t="s">
        <v>16</v>
      </c>
      <c r="C229" s="19">
        <f t="shared" ref="C229:K229" si="68">C230-C231</f>
        <v>0</v>
      </c>
      <c r="D229" s="19">
        <f t="shared" si="68"/>
        <v>0</v>
      </c>
      <c r="E229" s="20">
        <f t="shared" si="68"/>
        <v>0</v>
      </c>
      <c r="F229" s="21">
        <f t="shared" si="68"/>
        <v>0</v>
      </c>
      <c r="G229" s="20">
        <f t="shared" si="68"/>
        <v>0</v>
      </c>
      <c r="H229" s="21">
        <f t="shared" si="68"/>
        <v>0</v>
      </c>
      <c r="I229" s="20">
        <f t="shared" si="68"/>
        <v>0</v>
      </c>
      <c r="J229" s="21">
        <f t="shared" si="68"/>
        <v>0</v>
      </c>
      <c r="K229" s="20">
        <f t="shared" si="68"/>
        <v>0</v>
      </c>
      <c r="L229" s="22"/>
    </row>
    <row r="230" spans="1:12" s="16" customFormat="1" ht="11.25" customHeight="1" x14ac:dyDescent="0.15">
      <c r="A230" s="17" t="s">
        <v>17</v>
      </c>
      <c r="B230" s="18" t="s">
        <v>16</v>
      </c>
      <c r="C230" s="23">
        <v>0</v>
      </c>
      <c r="D230" s="24"/>
      <c r="E230" s="25"/>
      <c r="F230" s="26"/>
      <c r="G230" s="25"/>
      <c r="H230" s="26"/>
      <c r="I230" s="25"/>
      <c r="J230" s="26"/>
      <c r="K230" s="25"/>
      <c r="L230" s="22"/>
    </row>
    <row r="231" spans="1:12" s="16" customFormat="1" ht="11.25" customHeight="1" x14ac:dyDescent="0.15">
      <c r="A231" s="17" t="s">
        <v>18</v>
      </c>
      <c r="B231" s="18" t="s">
        <v>16</v>
      </c>
      <c r="C231" s="23">
        <v>0</v>
      </c>
      <c r="D231" s="24"/>
      <c r="E231" s="25"/>
      <c r="F231" s="26"/>
      <c r="G231" s="25"/>
      <c r="H231" s="26"/>
      <c r="I231" s="25"/>
      <c r="J231" s="26"/>
      <c r="K231" s="25"/>
      <c r="L231" s="22"/>
    </row>
    <row r="232" spans="1:12" s="16" customFormat="1" ht="18" customHeight="1" x14ac:dyDescent="0.15">
      <c r="A232" s="27" t="s">
        <v>14</v>
      </c>
      <c r="B232" s="28"/>
      <c r="C232" s="29"/>
      <c r="D232" s="29"/>
      <c r="E232" s="30"/>
      <c r="F232" s="31"/>
      <c r="G232" s="30"/>
      <c r="H232" s="31"/>
      <c r="I232" s="30"/>
      <c r="J232" s="31"/>
      <c r="K232" s="30"/>
      <c r="L232" s="22"/>
    </row>
    <row r="233" spans="1:12" s="16" customFormat="1" ht="11.25" customHeight="1" x14ac:dyDescent="0.15">
      <c r="A233" s="32" t="s">
        <v>19</v>
      </c>
      <c r="B233" s="28" t="s">
        <v>16</v>
      </c>
      <c r="C233" s="33">
        <f t="shared" ref="C233:K233" si="69">C234-C235</f>
        <v>0</v>
      </c>
      <c r="D233" s="33">
        <f t="shared" si="69"/>
        <v>0</v>
      </c>
      <c r="E233" s="34">
        <f t="shared" si="69"/>
        <v>0</v>
      </c>
      <c r="F233" s="35">
        <f t="shared" si="69"/>
        <v>0</v>
      </c>
      <c r="G233" s="34">
        <f t="shared" si="69"/>
        <v>0</v>
      </c>
      <c r="H233" s="35">
        <f t="shared" si="69"/>
        <v>0</v>
      </c>
      <c r="I233" s="34">
        <f t="shared" si="69"/>
        <v>0</v>
      </c>
      <c r="J233" s="35">
        <f t="shared" si="69"/>
        <v>0</v>
      </c>
      <c r="K233" s="34">
        <f t="shared" si="69"/>
        <v>0</v>
      </c>
      <c r="L233" s="22"/>
    </row>
    <row r="234" spans="1:12" s="16" customFormat="1" ht="11.25" customHeight="1" x14ac:dyDescent="0.15">
      <c r="A234" s="36" t="s">
        <v>17</v>
      </c>
      <c r="B234" s="37" t="s">
        <v>16</v>
      </c>
      <c r="C234" s="23">
        <v>0</v>
      </c>
      <c r="D234" s="24"/>
      <c r="E234" s="25"/>
      <c r="F234" s="26"/>
      <c r="G234" s="25"/>
      <c r="H234" s="26"/>
      <c r="I234" s="25"/>
      <c r="J234" s="26"/>
      <c r="K234" s="25"/>
      <c r="L234" s="22"/>
    </row>
    <row r="235" spans="1:12" s="16" customFormat="1" ht="11.25" customHeight="1" x14ac:dyDescent="0.15">
      <c r="A235" s="38" t="s">
        <v>18</v>
      </c>
      <c r="B235" s="39" t="s">
        <v>16</v>
      </c>
      <c r="C235" s="40">
        <v>0</v>
      </c>
      <c r="D235" s="70"/>
      <c r="E235" s="41"/>
      <c r="F235" s="42"/>
      <c r="G235" s="41"/>
      <c r="H235" s="42"/>
      <c r="I235" s="41"/>
      <c r="J235" s="42"/>
      <c r="K235" s="41"/>
      <c r="L235" s="43"/>
    </row>
    <row r="236" spans="1:12" s="16" customFormat="1" ht="27" customHeight="1" x14ac:dyDescent="0.15">
      <c r="A236" s="60" t="s">
        <v>48</v>
      </c>
      <c r="B236" s="61"/>
      <c r="C236" s="62"/>
      <c r="D236" s="62"/>
      <c r="E236" s="63"/>
      <c r="F236" s="64"/>
      <c r="G236" s="63"/>
      <c r="H236" s="64"/>
      <c r="I236" s="63"/>
      <c r="J236" s="64"/>
      <c r="K236" s="63"/>
      <c r="L236" s="15"/>
    </row>
    <row r="237" spans="1:12" s="16" customFormat="1" ht="11.25" customHeight="1" x14ac:dyDescent="0.15">
      <c r="A237" s="17" t="s">
        <v>19</v>
      </c>
      <c r="B237" s="18" t="s">
        <v>16</v>
      </c>
      <c r="C237" s="19">
        <f t="shared" ref="C237:K237" si="70">C238-C239</f>
        <v>-10309</v>
      </c>
      <c r="D237" s="19">
        <f t="shared" si="70"/>
        <v>-10192</v>
      </c>
      <c r="E237" s="20">
        <f t="shared" si="70"/>
        <v>-5620</v>
      </c>
      <c r="F237" s="21">
        <f t="shared" si="70"/>
        <v>-2610</v>
      </c>
      <c r="G237" s="20">
        <f t="shared" si="70"/>
        <v>-2140</v>
      </c>
      <c r="H237" s="21">
        <f t="shared" si="70"/>
        <v>-2010</v>
      </c>
      <c r="I237" s="20">
        <f t="shared" si="70"/>
        <v>-1730</v>
      </c>
      <c r="J237" s="21">
        <f t="shared" si="70"/>
        <v>-1700</v>
      </c>
      <c r="K237" s="20">
        <f t="shared" si="70"/>
        <v>-1540</v>
      </c>
      <c r="L237" s="22"/>
    </row>
    <row r="238" spans="1:12" s="16" customFormat="1" ht="11.25" customHeight="1" x14ac:dyDescent="0.15">
      <c r="A238" s="17" t="s">
        <v>17</v>
      </c>
      <c r="B238" s="18" t="s">
        <v>16</v>
      </c>
      <c r="C238" s="23">
        <v>0</v>
      </c>
      <c r="D238" s="24"/>
      <c r="E238" s="25"/>
      <c r="F238" s="26"/>
      <c r="G238" s="25"/>
      <c r="H238" s="26"/>
      <c r="I238" s="25"/>
      <c r="J238" s="26"/>
      <c r="K238" s="25"/>
      <c r="L238" s="22"/>
    </row>
    <row r="239" spans="1:12" s="16" customFormat="1" ht="11.25" customHeight="1" x14ac:dyDescent="0.15">
      <c r="A239" s="17" t="s">
        <v>18</v>
      </c>
      <c r="B239" s="18" t="s">
        <v>16</v>
      </c>
      <c r="C239" s="23">
        <v>10309</v>
      </c>
      <c r="D239" s="24">
        <v>10192</v>
      </c>
      <c r="E239" s="25">
        <v>5620</v>
      </c>
      <c r="F239" s="26">
        <v>2610</v>
      </c>
      <c r="G239" s="25">
        <v>2140</v>
      </c>
      <c r="H239" s="26">
        <v>2010</v>
      </c>
      <c r="I239" s="25">
        <v>1730</v>
      </c>
      <c r="J239" s="26">
        <v>1700</v>
      </c>
      <c r="K239" s="25">
        <v>1540</v>
      </c>
      <c r="L239" s="22"/>
    </row>
    <row r="240" spans="1:12" s="16" customFormat="1" ht="18" customHeight="1" x14ac:dyDescent="0.15">
      <c r="A240" s="27" t="s">
        <v>14</v>
      </c>
      <c r="B240" s="28"/>
      <c r="C240" s="29"/>
      <c r="D240" s="29"/>
      <c r="E240" s="30"/>
      <c r="F240" s="31"/>
      <c r="G240" s="30"/>
      <c r="H240" s="31"/>
      <c r="I240" s="30"/>
      <c r="J240" s="31"/>
      <c r="K240" s="30"/>
      <c r="L240" s="22"/>
    </row>
    <row r="241" spans="1:12" s="16" customFormat="1" ht="11.25" customHeight="1" x14ac:dyDescent="0.15">
      <c r="A241" s="32" t="s">
        <v>19</v>
      </c>
      <c r="B241" s="28" t="s">
        <v>16</v>
      </c>
      <c r="C241" s="33">
        <f t="shared" ref="C241:K241" si="71">C242-C243</f>
        <v>0</v>
      </c>
      <c r="D241" s="33">
        <f t="shared" si="71"/>
        <v>0</v>
      </c>
      <c r="E241" s="34">
        <f t="shared" si="71"/>
        <v>0</v>
      </c>
      <c r="F241" s="35">
        <f t="shared" si="71"/>
        <v>0</v>
      </c>
      <c r="G241" s="34">
        <f t="shared" si="71"/>
        <v>0</v>
      </c>
      <c r="H241" s="35">
        <f t="shared" si="71"/>
        <v>0</v>
      </c>
      <c r="I241" s="34">
        <f t="shared" si="71"/>
        <v>0</v>
      </c>
      <c r="J241" s="35">
        <f t="shared" si="71"/>
        <v>0</v>
      </c>
      <c r="K241" s="34">
        <f t="shared" si="71"/>
        <v>0</v>
      </c>
      <c r="L241" s="22"/>
    </row>
    <row r="242" spans="1:12" s="16" customFormat="1" ht="11.25" customHeight="1" x14ac:dyDescent="0.15">
      <c r="A242" s="36" t="s">
        <v>17</v>
      </c>
      <c r="B242" s="37" t="s">
        <v>16</v>
      </c>
      <c r="C242" s="23">
        <v>0</v>
      </c>
      <c r="D242" s="23">
        <v>0</v>
      </c>
      <c r="E242" s="25"/>
      <c r="F242" s="26"/>
      <c r="G242" s="25"/>
      <c r="H242" s="26"/>
      <c r="I242" s="25"/>
      <c r="J242" s="26"/>
      <c r="K242" s="25"/>
      <c r="L242" s="22"/>
    </row>
    <row r="243" spans="1:12" s="16" customFormat="1" ht="11.25" customHeight="1" x14ac:dyDescent="0.15">
      <c r="A243" s="38" t="s">
        <v>18</v>
      </c>
      <c r="B243" s="39" t="s">
        <v>16</v>
      </c>
      <c r="C243" s="40">
        <v>0</v>
      </c>
      <c r="D243" s="40">
        <v>0</v>
      </c>
      <c r="E243" s="41"/>
      <c r="F243" s="42"/>
      <c r="G243" s="41"/>
      <c r="H243" s="42"/>
      <c r="I243" s="41"/>
      <c r="J243" s="42"/>
      <c r="K243" s="41"/>
      <c r="L243" s="43"/>
    </row>
    <row r="244" spans="1:12" s="16" customFormat="1" ht="27" customHeight="1" x14ac:dyDescent="0.15">
      <c r="A244" s="60" t="s">
        <v>49</v>
      </c>
      <c r="B244" s="61"/>
      <c r="C244" s="62"/>
      <c r="D244" s="62"/>
      <c r="E244" s="63"/>
      <c r="F244" s="64"/>
      <c r="G244" s="63"/>
      <c r="H244" s="64"/>
      <c r="I244" s="63"/>
      <c r="J244" s="64"/>
      <c r="K244" s="63"/>
      <c r="L244" s="15"/>
    </row>
    <row r="245" spans="1:12" s="16" customFormat="1" ht="11.25" customHeight="1" x14ac:dyDescent="0.15">
      <c r="A245" s="17" t="s">
        <v>19</v>
      </c>
      <c r="B245" s="18" t="s">
        <v>16</v>
      </c>
      <c r="C245" s="19">
        <f t="shared" ref="C245:K245" si="72">C246-C247</f>
        <v>19233</v>
      </c>
      <c r="D245" s="19">
        <f t="shared" si="72"/>
        <v>-5610</v>
      </c>
      <c r="E245" s="20">
        <f t="shared" si="72"/>
        <v>420</v>
      </c>
      <c r="F245" s="21">
        <f t="shared" si="72"/>
        <v>530</v>
      </c>
      <c r="G245" s="20">
        <f t="shared" si="72"/>
        <v>680</v>
      </c>
      <c r="H245" s="21">
        <f t="shared" si="72"/>
        <v>610</v>
      </c>
      <c r="I245" s="20">
        <f t="shared" si="72"/>
        <v>830</v>
      </c>
      <c r="J245" s="21">
        <f t="shared" si="72"/>
        <v>760</v>
      </c>
      <c r="K245" s="20">
        <f t="shared" si="72"/>
        <v>920</v>
      </c>
      <c r="L245" s="22"/>
    </row>
    <row r="246" spans="1:12" s="16" customFormat="1" ht="11.25" customHeight="1" x14ac:dyDescent="0.15">
      <c r="A246" s="17" t="s">
        <v>17</v>
      </c>
      <c r="B246" s="18" t="s">
        <v>16</v>
      </c>
      <c r="C246" s="23">
        <v>19233</v>
      </c>
      <c r="D246" s="24"/>
      <c r="E246" s="25">
        <v>420</v>
      </c>
      <c r="F246" s="26">
        <v>530</v>
      </c>
      <c r="G246" s="25">
        <v>680</v>
      </c>
      <c r="H246" s="26">
        <v>610</v>
      </c>
      <c r="I246" s="25">
        <v>830</v>
      </c>
      <c r="J246" s="26">
        <v>760</v>
      </c>
      <c r="K246" s="25">
        <v>920</v>
      </c>
      <c r="L246" s="22"/>
    </row>
    <row r="247" spans="1:12" s="16" customFormat="1" ht="11.25" customHeight="1" x14ac:dyDescent="0.15">
      <c r="A247" s="17" t="s">
        <v>18</v>
      </c>
      <c r="B247" s="18" t="s">
        <v>16</v>
      </c>
      <c r="C247" s="23">
        <v>0</v>
      </c>
      <c r="D247" s="24">
        <v>5610</v>
      </c>
      <c r="E247" s="25"/>
      <c r="F247" s="26"/>
      <c r="G247" s="25"/>
      <c r="H247" s="26"/>
      <c r="I247" s="25"/>
      <c r="J247" s="26"/>
      <c r="K247" s="25"/>
      <c r="L247" s="22"/>
    </row>
    <row r="248" spans="1:12" s="16" customFormat="1" ht="18" customHeight="1" x14ac:dyDescent="0.15">
      <c r="A248" s="27" t="s">
        <v>14</v>
      </c>
      <c r="B248" s="28"/>
      <c r="C248" s="29"/>
      <c r="D248" s="29"/>
      <c r="E248" s="30"/>
      <c r="F248" s="31"/>
      <c r="G248" s="30"/>
      <c r="H248" s="31"/>
      <c r="I248" s="30"/>
      <c r="J248" s="31"/>
      <c r="K248" s="30"/>
      <c r="L248" s="22"/>
    </row>
    <row r="249" spans="1:12" s="16" customFormat="1" ht="11.25" customHeight="1" x14ac:dyDescent="0.15">
      <c r="A249" s="32" t="s">
        <v>19</v>
      </c>
      <c r="B249" s="28" t="s">
        <v>16</v>
      </c>
      <c r="C249" s="33">
        <f t="shared" ref="C249:K249" si="73">C250-C251</f>
        <v>0</v>
      </c>
      <c r="D249" s="33">
        <f t="shared" si="73"/>
        <v>0</v>
      </c>
      <c r="E249" s="34">
        <f t="shared" si="73"/>
        <v>0</v>
      </c>
      <c r="F249" s="35">
        <f t="shared" si="73"/>
        <v>0</v>
      </c>
      <c r="G249" s="34">
        <f t="shared" si="73"/>
        <v>0</v>
      </c>
      <c r="H249" s="35">
        <f t="shared" si="73"/>
        <v>0</v>
      </c>
      <c r="I249" s="34">
        <f t="shared" si="73"/>
        <v>0</v>
      </c>
      <c r="J249" s="35">
        <f t="shared" si="73"/>
        <v>0</v>
      </c>
      <c r="K249" s="34">
        <f t="shared" si="73"/>
        <v>0</v>
      </c>
      <c r="L249" s="22"/>
    </row>
    <row r="250" spans="1:12" s="16" customFormat="1" ht="11.25" customHeight="1" x14ac:dyDescent="0.15">
      <c r="A250" s="36" t="s">
        <v>17</v>
      </c>
      <c r="B250" s="37" t="s">
        <v>16</v>
      </c>
      <c r="C250" s="23">
        <v>0</v>
      </c>
      <c r="D250" s="23">
        <v>0</v>
      </c>
      <c r="E250" s="25"/>
      <c r="F250" s="26"/>
      <c r="G250" s="25"/>
      <c r="H250" s="26"/>
      <c r="I250" s="25"/>
      <c r="J250" s="26"/>
      <c r="K250" s="25"/>
      <c r="L250" s="22"/>
    </row>
    <row r="251" spans="1:12" s="16" customFormat="1" ht="11.25" customHeight="1" x14ac:dyDescent="0.15">
      <c r="A251" s="38" t="s">
        <v>18</v>
      </c>
      <c r="B251" s="39" t="s">
        <v>16</v>
      </c>
      <c r="C251" s="40">
        <v>0</v>
      </c>
      <c r="D251" s="40">
        <v>0</v>
      </c>
      <c r="E251" s="41"/>
      <c r="F251" s="42"/>
      <c r="G251" s="41"/>
      <c r="H251" s="42"/>
      <c r="I251" s="41"/>
      <c r="J251" s="42"/>
      <c r="K251" s="41"/>
      <c r="L251" s="43"/>
    </row>
    <row r="252" spans="1:12" s="16" customFormat="1" ht="11.25" customHeight="1" x14ac:dyDescent="0.15">
      <c r="A252" s="60" t="s">
        <v>50</v>
      </c>
      <c r="B252" s="61"/>
      <c r="C252" s="62"/>
      <c r="D252" s="62"/>
      <c r="E252" s="63"/>
      <c r="F252" s="64"/>
      <c r="G252" s="63"/>
      <c r="H252" s="64"/>
      <c r="I252" s="63"/>
      <c r="J252" s="64"/>
      <c r="K252" s="63"/>
      <c r="L252" s="15"/>
    </row>
    <row r="253" spans="1:12" s="16" customFormat="1" ht="11.25" customHeight="1" x14ac:dyDescent="0.15">
      <c r="A253" s="17" t="s">
        <v>19</v>
      </c>
      <c r="B253" s="18" t="s">
        <v>16</v>
      </c>
      <c r="C253" s="19">
        <f t="shared" ref="C253:K253" si="74">C254-C255</f>
        <v>5359</v>
      </c>
      <c r="D253" s="19">
        <f t="shared" si="74"/>
        <v>2683</v>
      </c>
      <c r="E253" s="20">
        <f t="shared" si="74"/>
        <v>4527</v>
      </c>
      <c r="F253" s="21">
        <f t="shared" si="74"/>
        <v>3870</v>
      </c>
      <c r="G253" s="20">
        <f t="shared" si="74"/>
        <v>4300</v>
      </c>
      <c r="H253" s="21">
        <f t="shared" si="74"/>
        <v>3190</v>
      </c>
      <c r="I253" s="20">
        <f t="shared" si="74"/>
        <v>4240</v>
      </c>
      <c r="J253" s="21">
        <f t="shared" si="74"/>
        <v>3260</v>
      </c>
      <c r="K253" s="20">
        <f t="shared" si="74"/>
        <v>4480</v>
      </c>
      <c r="L253" s="22"/>
    </row>
    <row r="254" spans="1:12" s="16" customFormat="1" ht="11.25" customHeight="1" x14ac:dyDescent="0.15">
      <c r="A254" s="17" t="s">
        <v>17</v>
      </c>
      <c r="B254" s="18" t="s">
        <v>16</v>
      </c>
      <c r="C254" s="23">
        <v>5359</v>
      </c>
      <c r="D254" s="24">
        <v>6896</v>
      </c>
      <c r="E254" s="25">
        <v>5590</v>
      </c>
      <c r="F254" s="26">
        <v>4830</v>
      </c>
      <c r="G254" s="25">
        <v>5210</v>
      </c>
      <c r="H254" s="26">
        <v>3910</v>
      </c>
      <c r="I254" s="25">
        <v>4860</v>
      </c>
      <c r="J254" s="26">
        <v>3740</v>
      </c>
      <c r="K254" s="25">
        <v>4790</v>
      </c>
      <c r="L254" s="22"/>
    </row>
    <row r="255" spans="1:12" s="16" customFormat="1" ht="11.25" customHeight="1" x14ac:dyDescent="0.15">
      <c r="A255" s="17" t="s">
        <v>18</v>
      </c>
      <c r="B255" s="18" t="s">
        <v>16</v>
      </c>
      <c r="C255" s="23">
        <v>0</v>
      </c>
      <c r="D255" s="24">
        <v>4213</v>
      </c>
      <c r="E255" s="25">
        <v>1063</v>
      </c>
      <c r="F255" s="26">
        <v>960</v>
      </c>
      <c r="G255" s="25">
        <v>910</v>
      </c>
      <c r="H255" s="26">
        <v>720</v>
      </c>
      <c r="I255" s="25">
        <v>620</v>
      </c>
      <c r="J255" s="26">
        <v>480</v>
      </c>
      <c r="K255" s="25">
        <v>310</v>
      </c>
      <c r="L255" s="22"/>
    </row>
    <row r="256" spans="1:12" s="16" customFormat="1" ht="18" customHeight="1" x14ac:dyDescent="0.15">
      <c r="A256" s="27" t="s">
        <v>14</v>
      </c>
      <c r="B256" s="28"/>
      <c r="C256" s="29"/>
      <c r="D256" s="29"/>
      <c r="E256" s="30"/>
      <c r="F256" s="31"/>
      <c r="G256" s="30"/>
      <c r="H256" s="31"/>
      <c r="I256" s="30"/>
      <c r="J256" s="31"/>
      <c r="K256" s="30"/>
      <c r="L256" s="22"/>
    </row>
    <row r="257" spans="1:12" s="16" customFormat="1" ht="11.25" customHeight="1" x14ac:dyDescent="0.15">
      <c r="A257" s="32" t="s">
        <v>19</v>
      </c>
      <c r="B257" s="28" t="s">
        <v>16</v>
      </c>
      <c r="C257" s="33">
        <f t="shared" ref="C257:K257" si="75">C258-C259</f>
        <v>0</v>
      </c>
      <c r="D257" s="33">
        <f t="shared" si="75"/>
        <v>0</v>
      </c>
      <c r="E257" s="34">
        <f t="shared" si="75"/>
        <v>0</v>
      </c>
      <c r="F257" s="35">
        <f t="shared" si="75"/>
        <v>0</v>
      </c>
      <c r="G257" s="34">
        <f t="shared" si="75"/>
        <v>0</v>
      </c>
      <c r="H257" s="35">
        <f t="shared" si="75"/>
        <v>0</v>
      </c>
      <c r="I257" s="34">
        <f t="shared" si="75"/>
        <v>0</v>
      </c>
      <c r="J257" s="35">
        <f t="shared" si="75"/>
        <v>0</v>
      </c>
      <c r="K257" s="34">
        <f t="shared" si="75"/>
        <v>0</v>
      </c>
      <c r="L257" s="22"/>
    </row>
    <row r="258" spans="1:12" s="16" customFormat="1" ht="11.25" customHeight="1" x14ac:dyDescent="0.15">
      <c r="A258" s="36" t="s">
        <v>17</v>
      </c>
      <c r="B258" s="37" t="s">
        <v>16</v>
      </c>
      <c r="C258" s="23">
        <v>0</v>
      </c>
      <c r="D258" s="23">
        <v>0</v>
      </c>
      <c r="E258" s="25"/>
      <c r="F258" s="26"/>
      <c r="G258" s="25"/>
      <c r="H258" s="26"/>
      <c r="I258" s="25"/>
      <c r="J258" s="26"/>
      <c r="K258" s="25"/>
      <c r="L258" s="22"/>
    </row>
    <row r="259" spans="1:12" s="16" customFormat="1" ht="11.25" customHeight="1" x14ac:dyDescent="0.15">
      <c r="A259" s="38" t="s">
        <v>18</v>
      </c>
      <c r="B259" s="39" t="s">
        <v>16</v>
      </c>
      <c r="C259" s="40">
        <v>0</v>
      </c>
      <c r="D259" s="40">
        <v>0</v>
      </c>
      <c r="E259" s="41"/>
      <c r="F259" s="42"/>
      <c r="G259" s="41"/>
      <c r="H259" s="42"/>
      <c r="I259" s="41"/>
      <c r="J259" s="42"/>
      <c r="K259" s="41"/>
      <c r="L259" s="43"/>
    </row>
    <row r="260" spans="1:12" s="16" customFormat="1" ht="27" customHeight="1" x14ac:dyDescent="0.15">
      <c r="A260" s="60" t="s">
        <v>51</v>
      </c>
      <c r="B260" s="61"/>
      <c r="C260" s="62"/>
      <c r="D260" s="62"/>
      <c r="E260" s="63"/>
      <c r="F260" s="64"/>
      <c r="G260" s="63"/>
      <c r="H260" s="64"/>
      <c r="I260" s="63"/>
      <c r="J260" s="64"/>
      <c r="K260" s="63"/>
      <c r="L260" s="15"/>
    </row>
    <row r="261" spans="1:12" s="16" customFormat="1" ht="11.25" customHeight="1" x14ac:dyDescent="0.15">
      <c r="A261" s="17" t="s">
        <v>19</v>
      </c>
      <c r="B261" s="18" t="s">
        <v>16</v>
      </c>
      <c r="C261" s="19">
        <f t="shared" ref="C261:K261" si="76">C262-C263</f>
        <v>16994</v>
      </c>
      <c r="D261" s="19">
        <f t="shared" si="76"/>
        <v>20503</v>
      </c>
      <c r="E261" s="20">
        <f t="shared" si="76"/>
        <v>21254</v>
      </c>
      <c r="F261" s="21">
        <f t="shared" si="76"/>
        <v>21415</v>
      </c>
      <c r="G261" s="20">
        <f t="shared" si="76"/>
        <v>21938</v>
      </c>
      <c r="H261" s="21">
        <f t="shared" si="76"/>
        <v>21720.799999999999</v>
      </c>
      <c r="I261" s="20">
        <f t="shared" si="76"/>
        <v>22599.3</v>
      </c>
      <c r="J261" s="21">
        <f t="shared" si="76"/>
        <v>22084.5</v>
      </c>
      <c r="K261" s="20">
        <f t="shared" si="76"/>
        <v>23491</v>
      </c>
      <c r="L261" s="22"/>
    </row>
    <row r="262" spans="1:12" s="16" customFormat="1" ht="11.25" customHeight="1" x14ac:dyDescent="0.15">
      <c r="A262" s="17" t="s">
        <v>17</v>
      </c>
      <c r="B262" s="18" t="s">
        <v>16</v>
      </c>
      <c r="C262" s="23">
        <v>20306</v>
      </c>
      <c r="D262" s="24">
        <v>21453</v>
      </c>
      <c r="E262" s="25">
        <v>21864</v>
      </c>
      <c r="F262" s="26">
        <v>21975</v>
      </c>
      <c r="G262" s="25">
        <v>22358</v>
      </c>
      <c r="H262" s="26">
        <v>22150.799999999999</v>
      </c>
      <c r="I262" s="25">
        <v>22939.3</v>
      </c>
      <c r="J262" s="26">
        <v>22394.5</v>
      </c>
      <c r="K262" s="25">
        <v>23696</v>
      </c>
      <c r="L262" s="22"/>
    </row>
    <row r="263" spans="1:12" s="16" customFormat="1" ht="11.25" customHeight="1" x14ac:dyDescent="0.15">
      <c r="A263" s="17" t="s">
        <v>18</v>
      </c>
      <c r="B263" s="18" t="s">
        <v>16</v>
      </c>
      <c r="C263" s="23">
        <v>3312</v>
      </c>
      <c r="D263" s="24">
        <v>950</v>
      </c>
      <c r="E263" s="25">
        <v>610</v>
      </c>
      <c r="F263" s="26">
        <v>560</v>
      </c>
      <c r="G263" s="25">
        <v>420</v>
      </c>
      <c r="H263" s="26">
        <v>430</v>
      </c>
      <c r="I263" s="25">
        <v>340</v>
      </c>
      <c r="J263" s="26">
        <v>310</v>
      </c>
      <c r="K263" s="25">
        <v>205</v>
      </c>
      <c r="L263" s="22"/>
    </row>
    <row r="264" spans="1:12" s="16" customFormat="1" ht="18" customHeight="1" x14ac:dyDescent="0.15">
      <c r="A264" s="27" t="s">
        <v>14</v>
      </c>
      <c r="B264" s="28"/>
      <c r="C264" s="29"/>
      <c r="D264" s="29"/>
      <c r="E264" s="30"/>
      <c r="F264" s="31"/>
      <c r="G264" s="30"/>
      <c r="H264" s="31"/>
      <c r="I264" s="30"/>
      <c r="J264" s="31"/>
      <c r="K264" s="30"/>
      <c r="L264" s="22"/>
    </row>
    <row r="265" spans="1:12" s="16" customFormat="1" ht="11.25" customHeight="1" x14ac:dyDescent="0.15">
      <c r="A265" s="32" t="s">
        <v>19</v>
      </c>
      <c r="B265" s="28" t="s">
        <v>16</v>
      </c>
      <c r="C265" s="33">
        <f t="shared" ref="C265:K265" si="77">C266-C267</f>
        <v>0</v>
      </c>
      <c r="D265" s="33">
        <f t="shared" si="77"/>
        <v>-313</v>
      </c>
      <c r="E265" s="34">
        <f t="shared" si="77"/>
        <v>206</v>
      </c>
      <c r="F265" s="35">
        <f t="shared" si="77"/>
        <v>250</v>
      </c>
      <c r="G265" s="34">
        <f t="shared" si="77"/>
        <v>320</v>
      </c>
      <c r="H265" s="35">
        <f t="shared" si="77"/>
        <v>290</v>
      </c>
      <c r="I265" s="34">
        <f t="shared" si="77"/>
        <v>380</v>
      </c>
      <c r="J265" s="35">
        <f t="shared" si="77"/>
        <v>370</v>
      </c>
      <c r="K265" s="34">
        <f t="shared" si="77"/>
        <v>450</v>
      </c>
      <c r="L265" s="22"/>
    </row>
    <row r="266" spans="1:12" s="16" customFormat="1" ht="11.25" customHeight="1" x14ac:dyDescent="0.15">
      <c r="A266" s="36" t="s">
        <v>17</v>
      </c>
      <c r="B266" s="37" t="s">
        <v>16</v>
      </c>
      <c r="C266" s="23">
        <v>0</v>
      </c>
      <c r="D266" s="23">
        <v>0</v>
      </c>
      <c r="E266" s="25">
        <v>206</v>
      </c>
      <c r="F266" s="26">
        <v>250</v>
      </c>
      <c r="G266" s="25">
        <v>320</v>
      </c>
      <c r="H266" s="26">
        <v>290</v>
      </c>
      <c r="I266" s="25">
        <v>380</v>
      </c>
      <c r="J266" s="26">
        <v>370</v>
      </c>
      <c r="K266" s="25">
        <v>450</v>
      </c>
      <c r="L266" s="22"/>
    </row>
    <row r="267" spans="1:12" s="16" customFormat="1" ht="11.25" customHeight="1" x14ac:dyDescent="0.15">
      <c r="A267" s="38" t="s">
        <v>18</v>
      </c>
      <c r="B267" s="39" t="s">
        <v>16</v>
      </c>
      <c r="C267" s="40">
        <v>0</v>
      </c>
      <c r="D267" s="40">
        <v>313</v>
      </c>
      <c r="E267" s="41"/>
      <c r="F267" s="42"/>
      <c r="G267" s="41"/>
      <c r="H267" s="42"/>
      <c r="I267" s="41"/>
      <c r="J267" s="42"/>
      <c r="K267" s="41"/>
      <c r="L267" s="43"/>
    </row>
    <row r="268" spans="1:12" s="16" customFormat="1" ht="11.25" customHeight="1" x14ac:dyDescent="0.15">
      <c r="A268" s="60" t="s">
        <v>52</v>
      </c>
      <c r="B268" s="61"/>
      <c r="C268" s="62"/>
      <c r="D268" s="62"/>
      <c r="E268" s="63"/>
      <c r="F268" s="64"/>
      <c r="G268" s="63"/>
      <c r="H268" s="64"/>
      <c r="I268" s="63"/>
      <c r="J268" s="64"/>
      <c r="K268" s="63"/>
      <c r="L268" s="15"/>
    </row>
    <row r="269" spans="1:12" s="16" customFormat="1" ht="11.25" customHeight="1" x14ac:dyDescent="0.15">
      <c r="A269" s="17" t="s">
        <v>19</v>
      </c>
      <c r="B269" s="18" t="s">
        <v>16</v>
      </c>
      <c r="C269" s="19">
        <f t="shared" ref="C269:K269" si="78">C270-C271</f>
        <v>1082</v>
      </c>
      <c r="D269" s="19">
        <f t="shared" si="78"/>
        <v>1100</v>
      </c>
      <c r="E269" s="20">
        <f t="shared" si="78"/>
        <v>1200</v>
      </c>
      <c r="F269" s="21">
        <f t="shared" si="78"/>
        <v>1190</v>
      </c>
      <c r="G269" s="20">
        <f t="shared" si="78"/>
        <v>1210</v>
      </c>
      <c r="H269" s="21">
        <f t="shared" si="78"/>
        <v>1200</v>
      </c>
      <c r="I269" s="20">
        <f t="shared" si="78"/>
        <v>1220</v>
      </c>
      <c r="J269" s="21">
        <f t="shared" si="78"/>
        <v>1210</v>
      </c>
      <c r="K269" s="20">
        <f t="shared" si="78"/>
        <v>1230</v>
      </c>
      <c r="L269" s="22"/>
    </row>
    <row r="270" spans="1:12" s="16" customFormat="1" ht="11.25" customHeight="1" x14ac:dyDescent="0.15">
      <c r="A270" s="17" t="s">
        <v>53</v>
      </c>
      <c r="B270" s="18" t="s">
        <v>16</v>
      </c>
      <c r="C270" s="23">
        <v>1082</v>
      </c>
      <c r="D270" s="24">
        <v>1100</v>
      </c>
      <c r="E270" s="25">
        <v>1200</v>
      </c>
      <c r="F270" s="26">
        <v>1190</v>
      </c>
      <c r="G270" s="25">
        <v>1210</v>
      </c>
      <c r="H270" s="26">
        <v>1200</v>
      </c>
      <c r="I270" s="25">
        <v>1220</v>
      </c>
      <c r="J270" s="26">
        <v>1210</v>
      </c>
      <c r="K270" s="25">
        <v>1230</v>
      </c>
      <c r="L270" s="22"/>
    </row>
    <row r="271" spans="1:12" s="16" customFormat="1" ht="11.25" customHeight="1" x14ac:dyDescent="0.15">
      <c r="A271" s="17" t="s">
        <v>54</v>
      </c>
      <c r="B271" s="18" t="s">
        <v>16</v>
      </c>
      <c r="C271" s="23">
        <v>0</v>
      </c>
      <c r="D271" s="24"/>
      <c r="E271" s="25"/>
      <c r="F271" s="26"/>
      <c r="G271" s="25"/>
      <c r="H271" s="26"/>
      <c r="I271" s="25"/>
      <c r="J271" s="26"/>
      <c r="K271" s="25"/>
      <c r="L271" s="22"/>
    </row>
    <row r="272" spans="1:12" s="16" customFormat="1" ht="18" customHeight="1" x14ac:dyDescent="0.15">
      <c r="A272" s="27" t="s">
        <v>14</v>
      </c>
      <c r="B272" s="28"/>
      <c r="C272" s="29"/>
      <c r="D272" s="29"/>
      <c r="E272" s="30"/>
      <c r="F272" s="31"/>
      <c r="G272" s="30"/>
      <c r="H272" s="31"/>
      <c r="I272" s="30"/>
      <c r="J272" s="31"/>
      <c r="K272" s="30"/>
      <c r="L272" s="22"/>
    </row>
    <row r="273" spans="1:12" s="16" customFormat="1" ht="11.25" customHeight="1" x14ac:dyDescent="0.15">
      <c r="A273" s="32" t="s">
        <v>19</v>
      </c>
      <c r="B273" s="28" t="s">
        <v>16</v>
      </c>
      <c r="C273" s="33">
        <f t="shared" ref="C273:K273" si="79">C274-C275</f>
        <v>0</v>
      </c>
      <c r="D273" s="33">
        <f t="shared" si="79"/>
        <v>0</v>
      </c>
      <c r="E273" s="34">
        <f t="shared" si="79"/>
        <v>0</v>
      </c>
      <c r="F273" s="35">
        <f t="shared" si="79"/>
        <v>0</v>
      </c>
      <c r="G273" s="34">
        <f t="shared" si="79"/>
        <v>0</v>
      </c>
      <c r="H273" s="35">
        <f t="shared" si="79"/>
        <v>0</v>
      </c>
      <c r="I273" s="34">
        <f t="shared" si="79"/>
        <v>0</v>
      </c>
      <c r="J273" s="35">
        <f t="shared" si="79"/>
        <v>0</v>
      </c>
      <c r="K273" s="34">
        <f t="shared" si="79"/>
        <v>0</v>
      </c>
      <c r="L273" s="22"/>
    </row>
    <row r="274" spans="1:12" s="16" customFormat="1" ht="11.25" customHeight="1" x14ac:dyDescent="0.15">
      <c r="A274" s="36" t="s">
        <v>17</v>
      </c>
      <c r="B274" s="37" t="s">
        <v>16</v>
      </c>
      <c r="C274" s="23">
        <v>0</v>
      </c>
      <c r="D274" s="23">
        <v>0</v>
      </c>
      <c r="E274" s="25"/>
      <c r="F274" s="26"/>
      <c r="G274" s="25"/>
      <c r="H274" s="26"/>
      <c r="I274" s="25"/>
      <c r="J274" s="26"/>
      <c r="K274" s="25"/>
      <c r="L274" s="22"/>
    </row>
    <row r="275" spans="1:12" s="16" customFormat="1" ht="11.25" customHeight="1" x14ac:dyDescent="0.15">
      <c r="A275" s="38" t="s">
        <v>18</v>
      </c>
      <c r="B275" s="39" t="s">
        <v>16</v>
      </c>
      <c r="C275" s="40">
        <v>0</v>
      </c>
      <c r="D275" s="40">
        <v>0</v>
      </c>
      <c r="E275" s="41"/>
      <c r="F275" s="42"/>
      <c r="G275" s="41"/>
      <c r="H275" s="42"/>
      <c r="I275" s="41"/>
      <c r="J275" s="42"/>
      <c r="K275" s="41"/>
      <c r="L275" s="43"/>
    </row>
    <row r="276" spans="1:12" s="16" customFormat="1" ht="18" customHeight="1" x14ac:dyDescent="0.15">
      <c r="A276" s="60" t="s">
        <v>55</v>
      </c>
      <c r="B276" s="61"/>
      <c r="C276" s="62"/>
      <c r="D276" s="62"/>
      <c r="E276" s="63"/>
      <c r="F276" s="64"/>
      <c r="G276" s="63"/>
      <c r="H276" s="64"/>
      <c r="I276" s="63"/>
      <c r="J276" s="64"/>
      <c r="K276" s="63"/>
      <c r="L276" s="15"/>
    </row>
    <row r="277" spans="1:12" s="16" customFormat="1" ht="11.25" customHeight="1" x14ac:dyDescent="0.15">
      <c r="A277" s="17" t="s">
        <v>19</v>
      </c>
      <c r="B277" s="18" t="s">
        <v>16</v>
      </c>
      <c r="C277" s="19">
        <f t="shared" ref="C277:K277" si="80">C278-C279</f>
        <v>0</v>
      </c>
      <c r="D277" s="19">
        <f t="shared" si="80"/>
        <v>0</v>
      </c>
      <c r="E277" s="20">
        <f t="shared" si="80"/>
        <v>0</v>
      </c>
      <c r="F277" s="21">
        <f t="shared" si="80"/>
        <v>0</v>
      </c>
      <c r="G277" s="20">
        <f t="shared" si="80"/>
        <v>0</v>
      </c>
      <c r="H277" s="21">
        <f t="shared" si="80"/>
        <v>0</v>
      </c>
      <c r="I277" s="20">
        <f t="shared" si="80"/>
        <v>0</v>
      </c>
      <c r="J277" s="21">
        <f t="shared" si="80"/>
        <v>0</v>
      </c>
      <c r="K277" s="20">
        <f t="shared" si="80"/>
        <v>0</v>
      </c>
      <c r="L277" s="22"/>
    </row>
    <row r="278" spans="1:12" s="16" customFormat="1" ht="11.25" customHeight="1" x14ac:dyDescent="0.15">
      <c r="A278" s="17" t="s">
        <v>53</v>
      </c>
      <c r="B278" s="18" t="s">
        <v>16</v>
      </c>
      <c r="C278" s="23">
        <v>0</v>
      </c>
      <c r="D278" s="24"/>
      <c r="E278" s="25"/>
      <c r="F278" s="26"/>
      <c r="G278" s="25"/>
      <c r="H278" s="26"/>
      <c r="I278" s="25"/>
      <c r="J278" s="26"/>
      <c r="K278" s="25"/>
      <c r="L278" s="22"/>
    </row>
    <row r="279" spans="1:12" s="16" customFormat="1" ht="11.25" customHeight="1" x14ac:dyDescent="0.15">
      <c r="A279" s="17" t="s">
        <v>54</v>
      </c>
      <c r="B279" s="18" t="s">
        <v>16</v>
      </c>
      <c r="C279" s="23">
        <v>0</v>
      </c>
      <c r="D279" s="24"/>
      <c r="E279" s="25"/>
      <c r="F279" s="26"/>
      <c r="G279" s="25"/>
      <c r="H279" s="26"/>
      <c r="I279" s="25"/>
      <c r="J279" s="26"/>
      <c r="K279" s="25"/>
      <c r="L279" s="22"/>
    </row>
    <row r="280" spans="1:12" s="16" customFormat="1" ht="18" customHeight="1" x14ac:dyDescent="0.15">
      <c r="A280" s="27" t="s">
        <v>14</v>
      </c>
      <c r="B280" s="28"/>
      <c r="C280" s="29"/>
      <c r="D280" s="29"/>
      <c r="E280" s="30"/>
      <c r="F280" s="31"/>
      <c r="G280" s="30"/>
      <c r="H280" s="31"/>
      <c r="I280" s="30"/>
      <c r="J280" s="31"/>
      <c r="K280" s="30"/>
      <c r="L280" s="22"/>
    </row>
    <row r="281" spans="1:12" s="16" customFormat="1" ht="11.25" customHeight="1" x14ac:dyDescent="0.15">
      <c r="A281" s="32" t="s">
        <v>19</v>
      </c>
      <c r="B281" s="28" t="s">
        <v>16</v>
      </c>
      <c r="C281" s="33">
        <f t="shared" ref="C281:K281" si="81">C282-C283</f>
        <v>0</v>
      </c>
      <c r="D281" s="33">
        <f t="shared" si="81"/>
        <v>0</v>
      </c>
      <c r="E281" s="34">
        <f t="shared" si="81"/>
        <v>0</v>
      </c>
      <c r="F281" s="35">
        <f t="shared" si="81"/>
        <v>0</v>
      </c>
      <c r="G281" s="34">
        <f t="shared" si="81"/>
        <v>0</v>
      </c>
      <c r="H281" s="35">
        <f t="shared" si="81"/>
        <v>0</v>
      </c>
      <c r="I281" s="34">
        <f t="shared" si="81"/>
        <v>0</v>
      </c>
      <c r="J281" s="35">
        <f t="shared" si="81"/>
        <v>0</v>
      </c>
      <c r="K281" s="34">
        <f t="shared" si="81"/>
        <v>0</v>
      </c>
      <c r="L281" s="22"/>
    </row>
    <row r="282" spans="1:12" s="16" customFormat="1" ht="11.25" customHeight="1" x14ac:dyDescent="0.15">
      <c r="A282" s="36" t="s">
        <v>17</v>
      </c>
      <c r="B282" s="37" t="s">
        <v>16</v>
      </c>
      <c r="C282" s="23">
        <v>0</v>
      </c>
      <c r="D282" s="23">
        <v>0</v>
      </c>
      <c r="E282" s="25"/>
      <c r="F282" s="26"/>
      <c r="G282" s="25"/>
      <c r="H282" s="26"/>
      <c r="I282" s="25"/>
      <c r="J282" s="26"/>
      <c r="K282" s="25"/>
      <c r="L282" s="22"/>
    </row>
    <row r="283" spans="1:12" s="16" customFormat="1" ht="11.25" customHeight="1" x14ac:dyDescent="0.15">
      <c r="A283" s="38" t="s">
        <v>18</v>
      </c>
      <c r="B283" s="39" t="s">
        <v>16</v>
      </c>
      <c r="C283" s="40">
        <v>0</v>
      </c>
      <c r="D283" s="40">
        <v>0</v>
      </c>
      <c r="E283" s="41"/>
      <c r="F283" s="42"/>
      <c r="G283" s="41"/>
      <c r="H283" s="42"/>
      <c r="I283" s="41"/>
      <c r="J283" s="42"/>
      <c r="K283" s="41"/>
      <c r="L283" s="43"/>
    </row>
    <row r="284" spans="1:12" s="16" customFormat="1" ht="18" customHeight="1" x14ac:dyDescent="0.15">
      <c r="A284" s="60" t="s">
        <v>56</v>
      </c>
      <c r="B284" s="61"/>
      <c r="C284" s="62"/>
      <c r="D284" s="62"/>
      <c r="E284" s="63"/>
      <c r="F284" s="64"/>
      <c r="G284" s="63"/>
      <c r="H284" s="64"/>
      <c r="I284" s="63"/>
      <c r="J284" s="64"/>
      <c r="K284" s="63"/>
      <c r="L284" s="15"/>
    </row>
    <row r="285" spans="1:12" s="16" customFormat="1" ht="11.25" customHeight="1" x14ac:dyDescent="0.15">
      <c r="A285" s="17" t="s">
        <v>19</v>
      </c>
      <c r="B285" s="18" t="s">
        <v>16</v>
      </c>
      <c r="C285" s="19">
        <f t="shared" ref="C285:K285" si="82">C286-C287</f>
        <v>0</v>
      </c>
      <c r="D285" s="19">
        <f t="shared" si="82"/>
        <v>0</v>
      </c>
      <c r="E285" s="20">
        <f t="shared" si="82"/>
        <v>0</v>
      </c>
      <c r="F285" s="21">
        <f t="shared" si="82"/>
        <v>0</v>
      </c>
      <c r="G285" s="20">
        <f t="shared" si="82"/>
        <v>0</v>
      </c>
      <c r="H285" s="21">
        <f t="shared" si="82"/>
        <v>0</v>
      </c>
      <c r="I285" s="20">
        <f t="shared" si="82"/>
        <v>0</v>
      </c>
      <c r="J285" s="21">
        <f t="shared" si="82"/>
        <v>0</v>
      </c>
      <c r="K285" s="20">
        <f t="shared" si="82"/>
        <v>0</v>
      </c>
      <c r="L285" s="22"/>
    </row>
    <row r="286" spans="1:12" s="16" customFormat="1" ht="11.25" customHeight="1" x14ac:dyDescent="0.15">
      <c r="A286" s="17" t="s">
        <v>53</v>
      </c>
      <c r="B286" s="18" t="s">
        <v>16</v>
      </c>
      <c r="C286" s="23">
        <v>0</v>
      </c>
      <c r="D286" s="24"/>
      <c r="E286" s="25"/>
      <c r="F286" s="26"/>
      <c r="G286" s="25"/>
      <c r="H286" s="26"/>
      <c r="I286" s="25"/>
      <c r="J286" s="26"/>
      <c r="K286" s="25"/>
      <c r="L286" s="22"/>
    </row>
    <row r="287" spans="1:12" s="16" customFormat="1" ht="11.25" customHeight="1" x14ac:dyDescent="0.15">
      <c r="A287" s="17" t="s">
        <v>54</v>
      </c>
      <c r="B287" s="18" t="s">
        <v>16</v>
      </c>
      <c r="C287" s="23">
        <v>0</v>
      </c>
      <c r="D287" s="24"/>
      <c r="E287" s="25"/>
      <c r="F287" s="26"/>
      <c r="G287" s="25"/>
      <c r="H287" s="26"/>
      <c r="I287" s="25"/>
      <c r="J287" s="26"/>
      <c r="K287" s="25"/>
      <c r="L287" s="22"/>
    </row>
    <row r="288" spans="1:12" s="16" customFormat="1" ht="18" customHeight="1" x14ac:dyDescent="0.15">
      <c r="A288" s="27" t="s">
        <v>14</v>
      </c>
      <c r="B288" s="28"/>
      <c r="C288" s="29"/>
      <c r="D288" s="29"/>
      <c r="E288" s="30"/>
      <c r="F288" s="31"/>
      <c r="G288" s="30"/>
      <c r="H288" s="31"/>
      <c r="I288" s="30"/>
      <c r="J288" s="31"/>
      <c r="K288" s="30"/>
      <c r="L288" s="22"/>
    </row>
    <row r="289" spans="1:12" s="16" customFormat="1" ht="11.25" customHeight="1" x14ac:dyDescent="0.15">
      <c r="A289" s="32" t="s">
        <v>19</v>
      </c>
      <c r="B289" s="28" t="s">
        <v>16</v>
      </c>
      <c r="C289" s="33">
        <f t="shared" ref="C289:K289" si="83">C290-C291</f>
        <v>0</v>
      </c>
      <c r="D289" s="33">
        <f t="shared" si="83"/>
        <v>0</v>
      </c>
      <c r="E289" s="34">
        <f t="shared" si="83"/>
        <v>0</v>
      </c>
      <c r="F289" s="35">
        <f t="shared" si="83"/>
        <v>0</v>
      </c>
      <c r="G289" s="34">
        <f t="shared" si="83"/>
        <v>0</v>
      </c>
      <c r="H289" s="35">
        <f t="shared" si="83"/>
        <v>0</v>
      </c>
      <c r="I289" s="34">
        <f t="shared" si="83"/>
        <v>0</v>
      </c>
      <c r="J289" s="35">
        <f t="shared" si="83"/>
        <v>0</v>
      </c>
      <c r="K289" s="34">
        <f t="shared" si="83"/>
        <v>0</v>
      </c>
      <c r="L289" s="22"/>
    </row>
    <row r="290" spans="1:12" s="16" customFormat="1" ht="11.25" customHeight="1" x14ac:dyDescent="0.15">
      <c r="A290" s="36" t="s">
        <v>17</v>
      </c>
      <c r="B290" s="37" t="s">
        <v>16</v>
      </c>
      <c r="C290" s="23">
        <v>0</v>
      </c>
      <c r="D290" s="23">
        <v>0</v>
      </c>
      <c r="E290" s="25"/>
      <c r="F290" s="26"/>
      <c r="G290" s="25"/>
      <c r="H290" s="26"/>
      <c r="I290" s="25"/>
      <c r="J290" s="26"/>
      <c r="K290" s="25"/>
      <c r="L290" s="22"/>
    </row>
    <row r="291" spans="1:12" s="16" customFormat="1" ht="11.25" customHeight="1" x14ac:dyDescent="0.15">
      <c r="A291" s="38" t="s">
        <v>18</v>
      </c>
      <c r="B291" s="39" t="s">
        <v>16</v>
      </c>
      <c r="C291" s="40">
        <v>0</v>
      </c>
      <c r="D291" s="40">
        <v>0</v>
      </c>
      <c r="E291" s="41"/>
      <c r="F291" s="42"/>
      <c r="G291" s="41"/>
      <c r="H291" s="42"/>
      <c r="I291" s="41"/>
      <c r="J291" s="42"/>
      <c r="K291" s="41"/>
      <c r="L291" s="43"/>
    </row>
    <row r="292" spans="1:12" s="16" customFormat="1" ht="18" customHeight="1" x14ac:dyDescent="0.15">
      <c r="A292" s="60" t="s">
        <v>57</v>
      </c>
      <c r="B292" s="61"/>
      <c r="C292" s="62"/>
      <c r="D292" s="62"/>
      <c r="E292" s="63"/>
      <c r="F292" s="64"/>
      <c r="G292" s="63"/>
      <c r="H292" s="64"/>
      <c r="I292" s="63"/>
      <c r="J292" s="64"/>
      <c r="K292" s="63"/>
      <c r="L292" s="15"/>
    </row>
    <row r="293" spans="1:12" s="16" customFormat="1" ht="11.25" customHeight="1" x14ac:dyDescent="0.15">
      <c r="A293" s="17" t="s">
        <v>19</v>
      </c>
      <c r="B293" s="18" t="s">
        <v>16</v>
      </c>
      <c r="C293" s="19">
        <f t="shared" ref="C293:K293" si="84">C294-C295</f>
        <v>0</v>
      </c>
      <c r="D293" s="19">
        <f t="shared" si="84"/>
        <v>0</v>
      </c>
      <c r="E293" s="20">
        <f t="shared" si="84"/>
        <v>0</v>
      </c>
      <c r="F293" s="21">
        <f t="shared" si="84"/>
        <v>0</v>
      </c>
      <c r="G293" s="20">
        <f t="shared" si="84"/>
        <v>0</v>
      </c>
      <c r="H293" s="21">
        <f t="shared" si="84"/>
        <v>0</v>
      </c>
      <c r="I293" s="20">
        <f t="shared" si="84"/>
        <v>0</v>
      </c>
      <c r="J293" s="21">
        <f t="shared" si="84"/>
        <v>0</v>
      </c>
      <c r="K293" s="20">
        <f t="shared" si="84"/>
        <v>0</v>
      </c>
      <c r="L293" s="22"/>
    </row>
    <row r="294" spans="1:12" s="16" customFormat="1" ht="11.25" customHeight="1" x14ac:dyDescent="0.15">
      <c r="A294" s="17" t="s">
        <v>53</v>
      </c>
      <c r="B294" s="18" t="s">
        <v>16</v>
      </c>
      <c r="C294" s="23">
        <v>0</v>
      </c>
      <c r="D294" s="24"/>
      <c r="E294" s="25"/>
      <c r="F294" s="26"/>
      <c r="G294" s="25"/>
      <c r="H294" s="26"/>
      <c r="I294" s="25"/>
      <c r="J294" s="26"/>
      <c r="K294" s="25"/>
      <c r="L294" s="22"/>
    </row>
    <row r="295" spans="1:12" s="16" customFormat="1" ht="11.25" customHeight="1" x14ac:dyDescent="0.15">
      <c r="A295" s="17" t="s">
        <v>54</v>
      </c>
      <c r="B295" s="18" t="s">
        <v>16</v>
      </c>
      <c r="C295" s="23">
        <v>0</v>
      </c>
      <c r="D295" s="24"/>
      <c r="E295" s="25"/>
      <c r="F295" s="26"/>
      <c r="G295" s="25"/>
      <c r="H295" s="26"/>
      <c r="I295" s="25"/>
      <c r="J295" s="26"/>
      <c r="K295" s="25"/>
      <c r="L295" s="22"/>
    </row>
    <row r="296" spans="1:12" s="16" customFormat="1" ht="18" customHeight="1" x14ac:dyDescent="0.15">
      <c r="A296" s="27" t="s">
        <v>14</v>
      </c>
      <c r="B296" s="28"/>
      <c r="C296" s="29"/>
      <c r="D296" s="29"/>
      <c r="E296" s="30"/>
      <c r="F296" s="31"/>
      <c r="G296" s="30"/>
      <c r="H296" s="31"/>
      <c r="I296" s="30"/>
      <c r="J296" s="31"/>
      <c r="K296" s="30"/>
      <c r="L296" s="22"/>
    </row>
    <row r="297" spans="1:12" s="16" customFormat="1" ht="11.25" customHeight="1" x14ac:dyDescent="0.15">
      <c r="A297" s="32" t="s">
        <v>19</v>
      </c>
      <c r="B297" s="28" t="s">
        <v>16</v>
      </c>
      <c r="C297" s="33">
        <f t="shared" ref="C297:K297" si="85">C298-C299</f>
        <v>0</v>
      </c>
      <c r="D297" s="33">
        <f t="shared" si="85"/>
        <v>0</v>
      </c>
      <c r="E297" s="34">
        <f t="shared" si="85"/>
        <v>0</v>
      </c>
      <c r="F297" s="35">
        <f t="shared" si="85"/>
        <v>0</v>
      </c>
      <c r="G297" s="34">
        <f t="shared" si="85"/>
        <v>0</v>
      </c>
      <c r="H297" s="35">
        <f t="shared" si="85"/>
        <v>0</v>
      </c>
      <c r="I297" s="34">
        <f t="shared" si="85"/>
        <v>0</v>
      </c>
      <c r="J297" s="35">
        <f t="shared" si="85"/>
        <v>0</v>
      </c>
      <c r="K297" s="34">
        <f t="shared" si="85"/>
        <v>0</v>
      </c>
      <c r="L297" s="22"/>
    </row>
    <row r="298" spans="1:12" s="16" customFormat="1" ht="11.25" customHeight="1" x14ac:dyDescent="0.15">
      <c r="A298" s="36" t="s">
        <v>17</v>
      </c>
      <c r="B298" s="37" t="s">
        <v>16</v>
      </c>
      <c r="C298" s="23">
        <v>0</v>
      </c>
      <c r="D298" s="23">
        <v>0</v>
      </c>
      <c r="E298" s="25"/>
      <c r="F298" s="26"/>
      <c r="G298" s="25"/>
      <c r="H298" s="26"/>
      <c r="I298" s="25"/>
      <c r="J298" s="26"/>
      <c r="K298" s="25"/>
      <c r="L298" s="22"/>
    </row>
    <row r="299" spans="1:12" s="16" customFormat="1" ht="11.25" customHeight="1" x14ac:dyDescent="0.15">
      <c r="A299" s="38" t="s">
        <v>18</v>
      </c>
      <c r="B299" s="39" t="s">
        <v>16</v>
      </c>
      <c r="C299" s="40">
        <v>0</v>
      </c>
      <c r="D299" s="40">
        <v>0</v>
      </c>
      <c r="E299" s="41"/>
      <c r="F299" s="42"/>
      <c r="G299" s="41"/>
      <c r="H299" s="42"/>
      <c r="I299" s="41"/>
      <c r="J299" s="42"/>
      <c r="K299" s="41"/>
      <c r="L299" s="43"/>
    </row>
    <row r="300" spans="1:12" s="16" customFormat="1" ht="18" customHeight="1" x14ac:dyDescent="0.15">
      <c r="A300" s="60" t="s">
        <v>58</v>
      </c>
      <c r="B300" s="61"/>
      <c r="C300" s="62"/>
      <c r="D300" s="62"/>
      <c r="E300" s="63"/>
      <c r="F300" s="64"/>
      <c r="G300" s="63"/>
      <c r="H300" s="64"/>
      <c r="I300" s="63"/>
      <c r="J300" s="64"/>
      <c r="K300" s="63"/>
      <c r="L300" s="15"/>
    </row>
    <row r="301" spans="1:12" s="16" customFormat="1" ht="11.25" customHeight="1" x14ac:dyDescent="0.15">
      <c r="A301" s="17" t="s">
        <v>19</v>
      </c>
      <c r="B301" s="18" t="s">
        <v>16</v>
      </c>
      <c r="C301" s="19">
        <f t="shared" ref="C301:K301" si="86">C302-C303</f>
        <v>5</v>
      </c>
      <c r="D301" s="19">
        <f t="shared" si="86"/>
        <v>790</v>
      </c>
      <c r="E301" s="20">
        <f t="shared" si="86"/>
        <v>970</v>
      </c>
      <c r="F301" s="21">
        <f t="shared" si="86"/>
        <v>1018</v>
      </c>
      <c r="G301" s="20">
        <f t="shared" si="86"/>
        <v>1030</v>
      </c>
      <c r="H301" s="21">
        <f t="shared" si="86"/>
        <v>1074</v>
      </c>
      <c r="I301" s="20">
        <f t="shared" si="86"/>
        <v>1095</v>
      </c>
      <c r="J301" s="21">
        <f t="shared" si="86"/>
        <v>1128</v>
      </c>
      <c r="K301" s="20">
        <f t="shared" si="86"/>
        <v>1160</v>
      </c>
      <c r="L301" s="22"/>
    </row>
    <row r="302" spans="1:12" s="16" customFormat="1" ht="11.25" customHeight="1" x14ac:dyDescent="0.15">
      <c r="A302" s="17" t="s">
        <v>53</v>
      </c>
      <c r="B302" s="18" t="s">
        <v>16</v>
      </c>
      <c r="C302" s="23">
        <v>5</v>
      </c>
      <c r="D302" s="24">
        <v>790</v>
      </c>
      <c r="E302" s="25">
        <v>970</v>
      </c>
      <c r="F302" s="26">
        <v>1018</v>
      </c>
      <c r="G302" s="25">
        <v>1030</v>
      </c>
      <c r="H302" s="26">
        <v>1074</v>
      </c>
      <c r="I302" s="25">
        <v>1095</v>
      </c>
      <c r="J302" s="26">
        <v>1128</v>
      </c>
      <c r="K302" s="25">
        <v>1160</v>
      </c>
      <c r="L302" s="22"/>
    </row>
    <row r="303" spans="1:12" s="16" customFormat="1" ht="11.25" customHeight="1" x14ac:dyDescent="0.15">
      <c r="A303" s="17" t="s">
        <v>54</v>
      </c>
      <c r="B303" s="18" t="s">
        <v>16</v>
      </c>
      <c r="C303" s="23">
        <v>0</v>
      </c>
      <c r="D303" s="24"/>
      <c r="E303" s="25"/>
      <c r="F303" s="26"/>
      <c r="G303" s="25"/>
      <c r="H303" s="26"/>
      <c r="I303" s="25"/>
      <c r="J303" s="26"/>
      <c r="K303" s="25"/>
      <c r="L303" s="22"/>
    </row>
    <row r="304" spans="1:12" s="16" customFormat="1" ht="18" customHeight="1" x14ac:dyDescent="0.15">
      <c r="A304" s="27" t="s">
        <v>14</v>
      </c>
      <c r="B304" s="28"/>
      <c r="C304" s="29"/>
      <c r="D304" s="29"/>
      <c r="E304" s="30"/>
      <c r="F304" s="31"/>
      <c r="G304" s="30"/>
      <c r="H304" s="31"/>
      <c r="I304" s="30"/>
      <c r="J304" s="31"/>
      <c r="K304" s="30"/>
      <c r="L304" s="22"/>
    </row>
    <row r="305" spans="1:12" s="16" customFormat="1" ht="11.25" customHeight="1" x14ac:dyDescent="0.15">
      <c r="A305" s="32" t="s">
        <v>19</v>
      </c>
      <c r="B305" s="28" t="s">
        <v>16</v>
      </c>
      <c r="C305" s="33">
        <f t="shared" ref="C305:K305" si="87">C306-C307</f>
        <v>0</v>
      </c>
      <c r="D305" s="33">
        <f t="shared" si="87"/>
        <v>0</v>
      </c>
      <c r="E305" s="34">
        <f t="shared" si="87"/>
        <v>0</v>
      </c>
      <c r="F305" s="35">
        <f t="shared" si="87"/>
        <v>0</v>
      </c>
      <c r="G305" s="34">
        <f t="shared" si="87"/>
        <v>0</v>
      </c>
      <c r="H305" s="35">
        <f t="shared" si="87"/>
        <v>0</v>
      </c>
      <c r="I305" s="34">
        <f t="shared" si="87"/>
        <v>0</v>
      </c>
      <c r="J305" s="35">
        <f t="shared" si="87"/>
        <v>0</v>
      </c>
      <c r="K305" s="34">
        <f t="shared" si="87"/>
        <v>0</v>
      </c>
      <c r="L305" s="22"/>
    </row>
    <row r="306" spans="1:12" s="16" customFormat="1" ht="11.25" customHeight="1" x14ac:dyDescent="0.15">
      <c r="A306" s="36" t="s">
        <v>17</v>
      </c>
      <c r="B306" s="37" t="s">
        <v>16</v>
      </c>
      <c r="C306" s="23">
        <v>0</v>
      </c>
      <c r="D306" s="23">
        <v>0</v>
      </c>
      <c r="E306" s="25"/>
      <c r="F306" s="26"/>
      <c r="G306" s="25"/>
      <c r="H306" s="26"/>
      <c r="I306" s="25"/>
      <c r="J306" s="26"/>
      <c r="K306" s="25"/>
      <c r="L306" s="22"/>
    </row>
    <row r="307" spans="1:12" s="16" customFormat="1" ht="11.25" customHeight="1" x14ac:dyDescent="0.15">
      <c r="A307" s="38" t="s">
        <v>18</v>
      </c>
      <c r="B307" s="39" t="s">
        <v>16</v>
      </c>
      <c r="C307" s="40">
        <v>0</v>
      </c>
      <c r="D307" s="40">
        <v>0</v>
      </c>
      <c r="E307" s="41"/>
      <c r="F307" s="42"/>
      <c r="G307" s="41"/>
      <c r="H307" s="42"/>
      <c r="I307" s="41"/>
      <c r="J307" s="42"/>
      <c r="K307" s="41"/>
      <c r="L307" s="43"/>
    </row>
    <row r="308" spans="1:12" s="16" customFormat="1" ht="18" customHeight="1" x14ac:dyDescent="0.15">
      <c r="A308" s="60" t="s">
        <v>59</v>
      </c>
      <c r="B308" s="61"/>
      <c r="C308" s="62"/>
      <c r="D308" s="62"/>
      <c r="E308" s="63"/>
      <c r="F308" s="64"/>
      <c r="G308" s="63"/>
      <c r="H308" s="64"/>
      <c r="I308" s="63"/>
      <c r="J308" s="64"/>
      <c r="K308" s="63"/>
      <c r="L308" s="15"/>
    </row>
    <row r="309" spans="1:12" s="16" customFormat="1" ht="11.25" customHeight="1" x14ac:dyDescent="0.15">
      <c r="A309" s="17" t="s">
        <v>19</v>
      </c>
      <c r="B309" s="18" t="s">
        <v>16</v>
      </c>
      <c r="C309" s="19">
        <f t="shared" ref="C309:K309" si="88">C310-C311</f>
        <v>49972</v>
      </c>
      <c r="D309" s="19">
        <f t="shared" si="88"/>
        <v>68100</v>
      </c>
      <c r="E309" s="20">
        <f t="shared" si="88"/>
        <v>68400</v>
      </c>
      <c r="F309" s="21">
        <f t="shared" si="88"/>
        <v>69500</v>
      </c>
      <c r="G309" s="20">
        <f t="shared" si="88"/>
        <v>70900</v>
      </c>
      <c r="H309" s="21">
        <f t="shared" si="88"/>
        <v>71200</v>
      </c>
      <c r="I309" s="20">
        <f t="shared" si="88"/>
        <v>73800</v>
      </c>
      <c r="J309" s="21">
        <f t="shared" si="88"/>
        <v>73400</v>
      </c>
      <c r="K309" s="20">
        <f t="shared" si="88"/>
        <v>76700</v>
      </c>
      <c r="L309" s="22"/>
    </row>
    <row r="310" spans="1:12" s="16" customFormat="1" ht="11.25" customHeight="1" x14ac:dyDescent="0.15">
      <c r="A310" s="17" t="s">
        <v>53</v>
      </c>
      <c r="B310" s="18" t="s">
        <v>16</v>
      </c>
      <c r="C310" s="23">
        <v>49972</v>
      </c>
      <c r="D310" s="24">
        <v>68100</v>
      </c>
      <c r="E310" s="25">
        <v>68400</v>
      </c>
      <c r="F310" s="26">
        <v>69500</v>
      </c>
      <c r="G310" s="25">
        <v>70900</v>
      </c>
      <c r="H310" s="26">
        <v>71200</v>
      </c>
      <c r="I310" s="25">
        <v>73800</v>
      </c>
      <c r="J310" s="26">
        <v>73400</v>
      </c>
      <c r="K310" s="25">
        <v>76700</v>
      </c>
      <c r="L310" s="22"/>
    </row>
    <row r="311" spans="1:12" s="16" customFormat="1" ht="11.25" customHeight="1" x14ac:dyDescent="0.15">
      <c r="A311" s="17" t="s">
        <v>54</v>
      </c>
      <c r="B311" s="18" t="s">
        <v>16</v>
      </c>
      <c r="C311" s="23">
        <v>0</v>
      </c>
      <c r="D311" s="24"/>
      <c r="E311" s="25"/>
      <c r="F311" s="26"/>
      <c r="G311" s="25"/>
      <c r="H311" s="26"/>
      <c r="I311" s="25"/>
      <c r="J311" s="26"/>
      <c r="K311" s="25"/>
      <c r="L311" s="22"/>
    </row>
    <row r="312" spans="1:12" s="16" customFormat="1" ht="18" customHeight="1" x14ac:dyDescent="0.15">
      <c r="A312" s="27" t="s">
        <v>14</v>
      </c>
      <c r="B312" s="28"/>
      <c r="C312" s="29"/>
      <c r="D312" s="29"/>
      <c r="E312" s="30"/>
      <c r="F312" s="31"/>
      <c r="G312" s="30"/>
      <c r="H312" s="31"/>
      <c r="I312" s="30"/>
      <c r="J312" s="31"/>
      <c r="K312" s="30"/>
      <c r="L312" s="22"/>
    </row>
    <row r="313" spans="1:12" s="16" customFormat="1" ht="11.25" customHeight="1" x14ac:dyDescent="0.15">
      <c r="A313" s="32" t="s">
        <v>19</v>
      </c>
      <c r="B313" s="28" t="s">
        <v>16</v>
      </c>
      <c r="C313" s="33">
        <f t="shared" ref="C313:K313" si="89">C314-C315</f>
        <v>0</v>
      </c>
      <c r="D313" s="33">
        <f t="shared" si="89"/>
        <v>0</v>
      </c>
      <c r="E313" s="34">
        <f t="shared" si="89"/>
        <v>0</v>
      </c>
      <c r="F313" s="35">
        <f t="shared" si="89"/>
        <v>0</v>
      </c>
      <c r="G313" s="34">
        <f t="shared" si="89"/>
        <v>0</v>
      </c>
      <c r="H313" s="35">
        <f t="shared" si="89"/>
        <v>0</v>
      </c>
      <c r="I313" s="34">
        <f t="shared" si="89"/>
        <v>0</v>
      </c>
      <c r="J313" s="35">
        <f t="shared" si="89"/>
        <v>0</v>
      </c>
      <c r="K313" s="34">
        <f t="shared" si="89"/>
        <v>0</v>
      </c>
      <c r="L313" s="22"/>
    </row>
    <row r="314" spans="1:12" s="16" customFormat="1" ht="11.25" customHeight="1" x14ac:dyDescent="0.15">
      <c r="A314" s="36" t="s">
        <v>17</v>
      </c>
      <c r="B314" s="37" t="s">
        <v>16</v>
      </c>
      <c r="C314" s="23">
        <v>0</v>
      </c>
      <c r="D314" s="23">
        <v>0</v>
      </c>
      <c r="E314" s="25"/>
      <c r="F314" s="26"/>
      <c r="G314" s="25"/>
      <c r="H314" s="26"/>
      <c r="I314" s="25"/>
      <c r="J314" s="26"/>
      <c r="K314" s="25"/>
      <c r="L314" s="22"/>
    </row>
    <row r="315" spans="1:12" s="16" customFormat="1" ht="11.25" customHeight="1" x14ac:dyDescent="0.15">
      <c r="A315" s="38" t="s">
        <v>18</v>
      </c>
      <c r="B315" s="39" t="s">
        <v>16</v>
      </c>
      <c r="C315" s="40">
        <v>0</v>
      </c>
      <c r="D315" s="40">
        <v>0</v>
      </c>
      <c r="E315" s="41"/>
      <c r="F315" s="42"/>
      <c r="G315" s="41"/>
      <c r="H315" s="42"/>
      <c r="I315" s="41"/>
      <c r="J315" s="42"/>
      <c r="K315" s="41"/>
      <c r="L315" s="43"/>
    </row>
    <row r="316" spans="1:12" s="16" customFormat="1" ht="18" customHeight="1" x14ac:dyDescent="0.15">
      <c r="A316" s="60" t="s">
        <v>60</v>
      </c>
      <c r="B316" s="61"/>
      <c r="C316" s="62"/>
      <c r="D316" s="62"/>
      <c r="E316" s="63"/>
      <c r="F316" s="64"/>
      <c r="G316" s="63"/>
      <c r="H316" s="64"/>
      <c r="I316" s="63"/>
      <c r="J316" s="64"/>
      <c r="K316" s="63"/>
      <c r="L316" s="15"/>
    </row>
    <row r="317" spans="1:12" s="16" customFormat="1" ht="11.25" customHeight="1" x14ac:dyDescent="0.15">
      <c r="A317" s="17" t="s">
        <v>19</v>
      </c>
      <c r="B317" s="18" t="s">
        <v>16</v>
      </c>
      <c r="C317" s="19">
        <f t="shared" ref="C317:K317" si="90">C318-C319</f>
        <v>0</v>
      </c>
      <c r="D317" s="19">
        <f t="shared" si="90"/>
        <v>0</v>
      </c>
      <c r="E317" s="20">
        <f t="shared" si="90"/>
        <v>0</v>
      </c>
      <c r="F317" s="21">
        <f t="shared" si="90"/>
        <v>0</v>
      </c>
      <c r="G317" s="20">
        <f t="shared" si="90"/>
        <v>0</v>
      </c>
      <c r="H317" s="21">
        <f t="shared" si="90"/>
        <v>0</v>
      </c>
      <c r="I317" s="20">
        <f t="shared" si="90"/>
        <v>0</v>
      </c>
      <c r="J317" s="21">
        <f t="shared" si="90"/>
        <v>0</v>
      </c>
      <c r="K317" s="20">
        <f t="shared" si="90"/>
        <v>0</v>
      </c>
      <c r="L317" s="22"/>
    </row>
    <row r="318" spans="1:12" s="16" customFormat="1" ht="11.25" customHeight="1" x14ac:dyDescent="0.15">
      <c r="A318" s="17" t="s">
        <v>53</v>
      </c>
      <c r="B318" s="18" t="s">
        <v>16</v>
      </c>
      <c r="C318" s="23">
        <v>0</v>
      </c>
      <c r="D318" s="24"/>
      <c r="E318" s="25"/>
      <c r="F318" s="26"/>
      <c r="G318" s="25"/>
      <c r="H318" s="26"/>
      <c r="I318" s="25"/>
      <c r="J318" s="26"/>
      <c r="K318" s="25"/>
      <c r="L318" s="22"/>
    </row>
    <row r="319" spans="1:12" s="16" customFormat="1" ht="11.25" customHeight="1" x14ac:dyDescent="0.15">
      <c r="A319" s="17" t="s">
        <v>54</v>
      </c>
      <c r="B319" s="18" t="s">
        <v>16</v>
      </c>
      <c r="C319" s="23">
        <v>0</v>
      </c>
      <c r="D319" s="24"/>
      <c r="E319" s="25"/>
      <c r="F319" s="26"/>
      <c r="G319" s="25"/>
      <c r="H319" s="26"/>
      <c r="I319" s="25"/>
      <c r="J319" s="26"/>
      <c r="K319" s="25"/>
      <c r="L319" s="22"/>
    </row>
    <row r="320" spans="1:12" s="16" customFormat="1" ht="18" customHeight="1" x14ac:dyDescent="0.15">
      <c r="A320" s="27" t="s">
        <v>14</v>
      </c>
      <c r="B320" s="28"/>
      <c r="C320" s="29"/>
      <c r="D320" s="29"/>
      <c r="E320" s="30"/>
      <c r="F320" s="31"/>
      <c r="G320" s="30"/>
      <c r="H320" s="31"/>
      <c r="I320" s="30"/>
      <c r="J320" s="31"/>
      <c r="K320" s="30"/>
      <c r="L320" s="22"/>
    </row>
    <row r="321" spans="1:12" s="16" customFormat="1" ht="11.25" customHeight="1" x14ac:dyDescent="0.15">
      <c r="A321" s="32" t="s">
        <v>19</v>
      </c>
      <c r="B321" s="28" t="s">
        <v>16</v>
      </c>
      <c r="C321" s="33">
        <f t="shared" ref="C321:K321" si="91">C322-C323</f>
        <v>0</v>
      </c>
      <c r="D321" s="33">
        <f t="shared" si="91"/>
        <v>0</v>
      </c>
      <c r="E321" s="34">
        <f t="shared" si="91"/>
        <v>0</v>
      </c>
      <c r="F321" s="35">
        <f t="shared" si="91"/>
        <v>0</v>
      </c>
      <c r="G321" s="34">
        <f t="shared" si="91"/>
        <v>0</v>
      </c>
      <c r="H321" s="35">
        <f t="shared" si="91"/>
        <v>0</v>
      </c>
      <c r="I321" s="34">
        <f t="shared" si="91"/>
        <v>0</v>
      </c>
      <c r="J321" s="35">
        <f t="shared" si="91"/>
        <v>0</v>
      </c>
      <c r="K321" s="34">
        <f t="shared" si="91"/>
        <v>0</v>
      </c>
      <c r="L321" s="22"/>
    </row>
    <row r="322" spans="1:12" s="16" customFormat="1" ht="11.25" customHeight="1" x14ac:dyDescent="0.15">
      <c r="A322" s="36" t="s">
        <v>17</v>
      </c>
      <c r="B322" s="37" t="s">
        <v>16</v>
      </c>
      <c r="C322" s="23">
        <v>0</v>
      </c>
      <c r="D322" s="23">
        <v>0</v>
      </c>
      <c r="E322" s="25"/>
      <c r="F322" s="26"/>
      <c r="G322" s="25"/>
      <c r="H322" s="26"/>
      <c r="I322" s="25"/>
      <c r="J322" s="26"/>
      <c r="K322" s="25"/>
      <c r="L322" s="22"/>
    </row>
    <row r="323" spans="1:12" s="16" customFormat="1" ht="11.25" customHeight="1" x14ac:dyDescent="0.15">
      <c r="A323" s="38" t="s">
        <v>18</v>
      </c>
      <c r="B323" s="39" t="s">
        <v>16</v>
      </c>
      <c r="C323" s="40">
        <v>0</v>
      </c>
      <c r="D323" s="40">
        <v>0</v>
      </c>
      <c r="E323" s="41"/>
      <c r="F323" s="42"/>
      <c r="G323" s="41"/>
      <c r="H323" s="42"/>
      <c r="I323" s="41"/>
      <c r="J323" s="42"/>
      <c r="K323" s="41"/>
      <c r="L323" s="43"/>
    </row>
    <row r="324" spans="1:12" s="16" customFormat="1" ht="27" customHeight="1" x14ac:dyDescent="0.15">
      <c r="A324" s="60" t="s">
        <v>61</v>
      </c>
      <c r="B324" s="61"/>
      <c r="C324" s="62"/>
      <c r="D324" s="62"/>
      <c r="E324" s="63"/>
      <c r="F324" s="64"/>
      <c r="G324" s="63"/>
      <c r="H324" s="64"/>
      <c r="I324" s="63"/>
      <c r="J324" s="64"/>
      <c r="K324" s="63"/>
      <c r="L324" s="15"/>
    </row>
    <row r="325" spans="1:12" s="16" customFormat="1" ht="11.25" customHeight="1" x14ac:dyDescent="0.15">
      <c r="A325" s="17" t="s">
        <v>19</v>
      </c>
      <c r="B325" s="18" t="s">
        <v>16</v>
      </c>
      <c r="C325" s="19">
        <f t="shared" ref="C325:K325" si="92">C326-C327</f>
        <v>0</v>
      </c>
      <c r="D325" s="19">
        <f t="shared" si="92"/>
        <v>0</v>
      </c>
      <c r="E325" s="20">
        <f t="shared" si="92"/>
        <v>0</v>
      </c>
      <c r="F325" s="21">
        <f t="shared" si="92"/>
        <v>0</v>
      </c>
      <c r="G325" s="20">
        <f t="shared" si="92"/>
        <v>0</v>
      </c>
      <c r="H325" s="21">
        <f t="shared" si="92"/>
        <v>0</v>
      </c>
      <c r="I325" s="20">
        <f t="shared" si="92"/>
        <v>0</v>
      </c>
      <c r="J325" s="21">
        <f t="shared" si="92"/>
        <v>0</v>
      </c>
      <c r="K325" s="20">
        <f t="shared" si="92"/>
        <v>0</v>
      </c>
      <c r="L325" s="22"/>
    </row>
    <row r="326" spans="1:12" s="16" customFormat="1" ht="11.25" customHeight="1" x14ac:dyDescent="0.15">
      <c r="A326" s="17" t="s">
        <v>17</v>
      </c>
      <c r="B326" s="18" t="s">
        <v>16</v>
      </c>
      <c r="C326" s="23">
        <v>0</v>
      </c>
      <c r="D326" s="24"/>
      <c r="E326" s="25"/>
      <c r="F326" s="26"/>
      <c r="G326" s="25"/>
      <c r="H326" s="26"/>
      <c r="I326" s="25"/>
      <c r="J326" s="26"/>
      <c r="K326" s="25"/>
      <c r="L326" s="22"/>
    </row>
    <row r="327" spans="1:12" s="16" customFormat="1" ht="11.25" customHeight="1" x14ac:dyDescent="0.15">
      <c r="A327" s="17" t="s">
        <v>18</v>
      </c>
      <c r="B327" s="18" t="s">
        <v>16</v>
      </c>
      <c r="C327" s="23">
        <v>0</v>
      </c>
      <c r="D327" s="24"/>
      <c r="E327" s="25"/>
      <c r="F327" s="26"/>
      <c r="G327" s="25"/>
      <c r="H327" s="26"/>
      <c r="I327" s="25"/>
      <c r="J327" s="26"/>
      <c r="K327" s="25"/>
      <c r="L327" s="22"/>
    </row>
    <row r="328" spans="1:12" s="16" customFormat="1" ht="18" customHeight="1" x14ac:dyDescent="0.15">
      <c r="A328" s="27" t="s">
        <v>14</v>
      </c>
      <c r="B328" s="28"/>
      <c r="C328" s="29"/>
      <c r="D328" s="29"/>
      <c r="E328" s="30"/>
      <c r="F328" s="31"/>
      <c r="G328" s="30"/>
      <c r="H328" s="31"/>
      <c r="I328" s="30"/>
      <c r="J328" s="31"/>
      <c r="K328" s="30"/>
      <c r="L328" s="22"/>
    </row>
    <row r="329" spans="1:12" s="16" customFormat="1" ht="11.25" customHeight="1" x14ac:dyDescent="0.15">
      <c r="A329" s="32" t="s">
        <v>19</v>
      </c>
      <c r="B329" s="28" t="s">
        <v>16</v>
      </c>
      <c r="C329" s="33">
        <f t="shared" ref="C329:K329" si="93">C330-C331</f>
        <v>0</v>
      </c>
      <c r="D329" s="33">
        <f t="shared" si="93"/>
        <v>0</v>
      </c>
      <c r="E329" s="34">
        <f t="shared" si="93"/>
        <v>0</v>
      </c>
      <c r="F329" s="35">
        <f t="shared" si="93"/>
        <v>0</v>
      </c>
      <c r="G329" s="34">
        <f t="shared" si="93"/>
        <v>0</v>
      </c>
      <c r="H329" s="35">
        <f t="shared" si="93"/>
        <v>0</v>
      </c>
      <c r="I329" s="34">
        <f t="shared" si="93"/>
        <v>0</v>
      </c>
      <c r="J329" s="35">
        <f t="shared" si="93"/>
        <v>0</v>
      </c>
      <c r="K329" s="34">
        <f t="shared" si="93"/>
        <v>0</v>
      </c>
      <c r="L329" s="22"/>
    </row>
    <row r="330" spans="1:12" s="16" customFormat="1" ht="11.25" customHeight="1" x14ac:dyDescent="0.15">
      <c r="A330" s="36" t="s">
        <v>17</v>
      </c>
      <c r="B330" s="37" t="s">
        <v>16</v>
      </c>
      <c r="C330" s="23">
        <v>0</v>
      </c>
      <c r="D330" s="23">
        <v>0</v>
      </c>
      <c r="E330" s="25"/>
      <c r="F330" s="26"/>
      <c r="G330" s="25"/>
      <c r="H330" s="26"/>
      <c r="I330" s="25"/>
      <c r="J330" s="26"/>
      <c r="K330" s="25"/>
      <c r="L330" s="22"/>
    </row>
    <row r="331" spans="1:12" s="16" customFormat="1" ht="11.25" customHeight="1" x14ac:dyDescent="0.15">
      <c r="A331" s="38" t="s">
        <v>18</v>
      </c>
      <c r="B331" s="39" t="s">
        <v>16</v>
      </c>
      <c r="C331" s="40">
        <v>0</v>
      </c>
      <c r="D331" s="40">
        <v>0</v>
      </c>
      <c r="E331" s="41"/>
      <c r="F331" s="42"/>
      <c r="G331" s="41"/>
      <c r="H331" s="42"/>
      <c r="I331" s="41"/>
      <c r="J331" s="42"/>
      <c r="K331" s="41"/>
      <c r="L331" s="43"/>
    </row>
    <row r="332" spans="1:12" s="16" customFormat="1" ht="11.25" customHeight="1" x14ac:dyDescent="0.15">
      <c r="A332" s="60" t="s">
        <v>62</v>
      </c>
      <c r="B332" s="61"/>
      <c r="C332" s="62"/>
      <c r="D332" s="62"/>
      <c r="E332" s="63"/>
      <c r="F332" s="64"/>
      <c r="G332" s="63"/>
      <c r="H332" s="64"/>
      <c r="I332" s="63"/>
      <c r="J332" s="64"/>
      <c r="K332" s="63"/>
      <c r="L332" s="15"/>
    </row>
    <row r="333" spans="1:12" s="16" customFormat="1" ht="11.25" customHeight="1" x14ac:dyDescent="0.15">
      <c r="A333" s="17" t="s">
        <v>19</v>
      </c>
      <c r="B333" s="18" t="s">
        <v>16</v>
      </c>
      <c r="C333" s="19">
        <f t="shared" ref="C333:K333" si="94">C334-C335</f>
        <v>0</v>
      </c>
      <c r="D333" s="19">
        <f t="shared" si="94"/>
        <v>0</v>
      </c>
      <c r="E333" s="20">
        <f t="shared" si="94"/>
        <v>0</v>
      </c>
      <c r="F333" s="21">
        <f t="shared" si="94"/>
        <v>0</v>
      </c>
      <c r="G333" s="20">
        <f t="shared" si="94"/>
        <v>0</v>
      </c>
      <c r="H333" s="21">
        <f t="shared" si="94"/>
        <v>0</v>
      </c>
      <c r="I333" s="20">
        <f t="shared" si="94"/>
        <v>0</v>
      </c>
      <c r="J333" s="21">
        <f t="shared" si="94"/>
        <v>0</v>
      </c>
      <c r="K333" s="20">
        <f t="shared" si="94"/>
        <v>0</v>
      </c>
      <c r="L333" s="22"/>
    </row>
    <row r="334" spans="1:12" s="16" customFormat="1" ht="11.25" customHeight="1" x14ac:dyDescent="0.15">
      <c r="A334" s="17" t="s">
        <v>17</v>
      </c>
      <c r="B334" s="18" t="s">
        <v>16</v>
      </c>
      <c r="C334" s="23">
        <v>0</v>
      </c>
      <c r="D334" s="24"/>
      <c r="E334" s="25"/>
      <c r="F334" s="26"/>
      <c r="G334" s="25"/>
      <c r="H334" s="26"/>
      <c r="I334" s="25"/>
      <c r="J334" s="26"/>
      <c r="K334" s="25"/>
      <c r="L334" s="22"/>
    </row>
    <row r="335" spans="1:12" s="16" customFormat="1" ht="11.25" customHeight="1" x14ac:dyDescent="0.15">
      <c r="A335" s="17" t="s">
        <v>18</v>
      </c>
      <c r="B335" s="18" t="s">
        <v>16</v>
      </c>
      <c r="C335" s="23">
        <v>0</v>
      </c>
      <c r="D335" s="24"/>
      <c r="E335" s="25"/>
      <c r="F335" s="26"/>
      <c r="G335" s="25"/>
      <c r="H335" s="26"/>
      <c r="I335" s="25"/>
      <c r="J335" s="26"/>
      <c r="K335" s="25"/>
      <c r="L335" s="22"/>
    </row>
    <row r="336" spans="1:12" s="16" customFormat="1" ht="18" customHeight="1" x14ac:dyDescent="0.15">
      <c r="A336" s="27" t="s">
        <v>14</v>
      </c>
      <c r="B336" s="28"/>
      <c r="C336" s="29"/>
      <c r="D336" s="29"/>
      <c r="E336" s="30"/>
      <c r="F336" s="31"/>
      <c r="G336" s="30"/>
      <c r="H336" s="31"/>
      <c r="I336" s="30"/>
      <c r="J336" s="31"/>
      <c r="K336" s="30"/>
      <c r="L336" s="22"/>
    </row>
    <row r="337" spans="1:12" s="16" customFormat="1" ht="11.25" customHeight="1" x14ac:dyDescent="0.15">
      <c r="A337" s="32" t="s">
        <v>19</v>
      </c>
      <c r="B337" s="28" t="s">
        <v>16</v>
      </c>
      <c r="C337" s="33">
        <f t="shared" ref="C337:K337" si="95">C338-C339</f>
        <v>0</v>
      </c>
      <c r="D337" s="33">
        <f t="shared" si="95"/>
        <v>0</v>
      </c>
      <c r="E337" s="34">
        <f t="shared" si="95"/>
        <v>0</v>
      </c>
      <c r="F337" s="35">
        <f t="shared" si="95"/>
        <v>0</v>
      </c>
      <c r="G337" s="34">
        <f t="shared" si="95"/>
        <v>0</v>
      </c>
      <c r="H337" s="35">
        <f t="shared" si="95"/>
        <v>0</v>
      </c>
      <c r="I337" s="34">
        <f t="shared" si="95"/>
        <v>0</v>
      </c>
      <c r="J337" s="35">
        <f t="shared" si="95"/>
        <v>0</v>
      </c>
      <c r="K337" s="34">
        <f t="shared" si="95"/>
        <v>0</v>
      </c>
      <c r="L337" s="22"/>
    </row>
    <row r="338" spans="1:12" s="16" customFormat="1" ht="11.25" customHeight="1" x14ac:dyDescent="0.15">
      <c r="A338" s="36" t="s">
        <v>17</v>
      </c>
      <c r="B338" s="37" t="s">
        <v>16</v>
      </c>
      <c r="C338" s="23">
        <v>0</v>
      </c>
      <c r="D338" s="23">
        <v>0</v>
      </c>
      <c r="E338" s="25"/>
      <c r="F338" s="26"/>
      <c r="G338" s="25"/>
      <c r="H338" s="26"/>
      <c r="I338" s="25"/>
      <c r="J338" s="26"/>
      <c r="K338" s="25"/>
      <c r="L338" s="22"/>
    </row>
    <row r="339" spans="1:12" s="16" customFormat="1" ht="11.25" customHeight="1" x14ac:dyDescent="0.15">
      <c r="A339" s="38" t="s">
        <v>18</v>
      </c>
      <c r="B339" s="39" t="s">
        <v>16</v>
      </c>
      <c r="C339" s="40">
        <v>0</v>
      </c>
      <c r="D339" s="40">
        <v>0</v>
      </c>
      <c r="E339" s="41"/>
      <c r="F339" s="42"/>
      <c r="G339" s="41"/>
      <c r="H339" s="42"/>
      <c r="I339" s="41"/>
      <c r="J339" s="42"/>
      <c r="K339" s="41"/>
      <c r="L339" s="43"/>
    </row>
    <row r="340" spans="1:12" s="16" customFormat="1" ht="18" customHeight="1" x14ac:dyDescent="0.15">
      <c r="A340" s="60" t="s">
        <v>63</v>
      </c>
      <c r="B340" s="61"/>
      <c r="C340" s="62"/>
      <c r="D340" s="62"/>
      <c r="E340" s="63"/>
      <c r="F340" s="64"/>
      <c r="G340" s="63"/>
      <c r="H340" s="64"/>
      <c r="I340" s="63"/>
      <c r="J340" s="64"/>
      <c r="K340" s="63"/>
      <c r="L340" s="15"/>
    </row>
    <row r="341" spans="1:12" s="16" customFormat="1" ht="11.25" customHeight="1" x14ac:dyDescent="0.15">
      <c r="A341" s="17" t="s">
        <v>19</v>
      </c>
      <c r="B341" s="18" t="s">
        <v>16</v>
      </c>
      <c r="C341" s="19">
        <f t="shared" ref="C341:K341" si="96">C342-C343</f>
        <v>0</v>
      </c>
      <c r="D341" s="19">
        <f t="shared" si="96"/>
        <v>0</v>
      </c>
      <c r="E341" s="20">
        <f t="shared" si="96"/>
        <v>0</v>
      </c>
      <c r="F341" s="21">
        <f t="shared" si="96"/>
        <v>0</v>
      </c>
      <c r="G341" s="20">
        <f t="shared" si="96"/>
        <v>0</v>
      </c>
      <c r="H341" s="21">
        <f t="shared" si="96"/>
        <v>0</v>
      </c>
      <c r="I341" s="20">
        <f t="shared" si="96"/>
        <v>0</v>
      </c>
      <c r="J341" s="21">
        <f t="shared" si="96"/>
        <v>0</v>
      </c>
      <c r="K341" s="20">
        <f t="shared" si="96"/>
        <v>0</v>
      </c>
      <c r="L341" s="22"/>
    </row>
    <row r="342" spans="1:12" s="16" customFormat="1" ht="11.25" customHeight="1" x14ac:dyDescent="0.15">
      <c r="A342" s="17" t="s">
        <v>17</v>
      </c>
      <c r="B342" s="18" t="s">
        <v>16</v>
      </c>
      <c r="C342" s="23">
        <v>0</v>
      </c>
      <c r="D342" s="24"/>
      <c r="E342" s="25"/>
      <c r="F342" s="26"/>
      <c r="G342" s="25"/>
      <c r="H342" s="26"/>
      <c r="I342" s="25"/>
      <c r="J342" s="26"/>
      <c r="K342" s="25"/>
      <c r="L342" s="22"/>
    </row>
    <row r="343" spans="1:12" s="16" customFormat="1" ht="11.25" customHeight="1" x14ac:dyDescent="0.15">
      <c r="A343" s="17" t="s">
        <v>18</v>
      </c>
      <c r="B343" s="18" t="s">
        <v>16</v>
      </c>
      <c r="C343" s="23">
        <v>0</v>
      </c>
      <c r="D343" s="24"/>
      <c r="E343" s="25"/>
      <c r="F343" s="26"/>
      <c r="G343" s="25"/>
      <c r="H343" s="26"/>
      <c r="I343" s="25"/>
      <c r="J343" s="26"/>
      <c r="K343" s="25"/>
      <c r="L343" s="22"/>
    </row>
    <row r="344" spans="1:12" s="16" customFormat="1" ht="18" customHeight="1" x14ac:dyDescent="0.15">
      <c r="A344" s="27" t="s">
        <v>14</v>
      </c>
      <c r="B344" s="28"/>
      <c r="C344" s="29"/>
      <c r="D344" s="29"/>
      <c r="E344" s="30"/>
      <c r="F344" s="31"/>
      <c r="G344" s="30"/>
      <c r="H344" s="31"/>
      <c r="I344" s="30"/>
      <c r="J344" s="31"/>
      <c r="K344" s="30"/>
      <c r="L344" s="22"/>
    </row>
    <row r="345" spans="1:12" s="16" customFormat="1" ht="11.25" customHeight="1" x14ac:dyDescent="0.15">
      <c r="A345" s="32" t="s">
        <v>19</v>
      </c>
      <c r="B345" s="28" t="s">
        <v>16</v>
      </c>
      <c r="C345" s="33">
        <f t="shared" ref="C345:K345" si="97">C346-C347</f>
        <v>0</v>
      </c>
      <c r="D345" s="33">
        <f t="shared" si="97"/>
        <v>0</v>
      </c>
      <c r="E345" s="34">
        <f t="shared" si="97"/>
        <v>0</v>
      </c>
      <c r="F345" s="35">
        <f t="shared" si="97"/>
        <v>0</v>
      </c>
      <c r="G345" s="34">
        <f t="shared" si="97"/>
        <v>0</v>
      </c>
      <c r="H345" s="35">
        <f t="shared" si="97"/>
        <v>0</v>
      </c>
      <c r="I345" s="34">
        <f t="shared" si="97"/>
        <v>0</v>
      </c>
      <c r="J345" s="35">
        <f t="shared" si="97"/>
        <v>0</v>
      </c>
      <c r="K345" s="34">
        <f t="shared" si="97"/>
        <v>0</v>
      </c>
      <c r="L345" s="22"/>
    </row>
    <row r="346" spans="1:12" s="16" customFormat="1" ht="11.25" customHeight="1" x14ac:dyDescent="0.15">
      <c r="A346" s="36" t="s">
        <v>17</v>
      </c>
      <c r="B346" s="37" t="s">
        <v>16</v>
      </c>
      <c r="C346" s="23">
        <v>0</v>
      </c>
      <c r="D346" s="23">
        <v>0</v>
      </c>
      <c r="E346" s="25"/>
      <c r="F346" s="26"/>
      <c r="G346" s="25"/>
      <c r="H346" s="26"/>
      <c r="I346" s="25"/>
      <c r="J346" s="26"/>
      <c r="K346" s="25"/>
      <c r="L346" s="22"/>
    </row>
    <row r="347" spans="1:12" s="16" customFormat="1" ht="11.25" customHeight="1" x14ac:dyDescent="0.15">
      <c r="A347" s="38" t="s">
        <v>18</v>
      </c>
      <c r="B347" s="39" t="s">
        <v>16</v>
      </c>
      <c r="C347" s="40">
        <v>0</v>
      </c>
      <c r="D347" s="40">
        <v>0</v>
      </c>
      <c r="E347" s="41"/>
      <c r="F347" s="42"/>
      <c r="G347" s="41"/>
      <c r="H347" s="42"/>
      <c r="I347" s="41"/>
      <c r="J347" s="42"/>
      <c r="K347" s="41"/>
      <c r="L347" s="43"/>
    </row>
    <row r="348" spans="1:12" s="16" customFormat="1" ht="18" customHeight="1" x14ac:dyDescent="0.15">
      <c r="A348" s="60" t="s">
        <v>64</v>
      </c>
      <c r="B348" s="61"/>
      <c r="C348" s="62"/>
      <c r="D348" s="62"/>
      <c r="E348" s="63"/>
      <c r="F348" s="64"/>
      <c r="G348" s="63"/>
      <c r="H348" s="64"/>
      <c r="I348" s="63"/>
      <c r="J348" s="64"/>
      <c r="K348" s="63"/>
      <c r="L348" s="15"/>
    </row>
    <row r="349" spans="1:12" s="16" customFormat="1" ht="11.25" customHeight="1" x14ac:dyDescent="0.15">
      <c r="A349" s="17" t="s">
        <v>19</v>
      </c>
      <c r="B349" s="18" t="s">
        <v>16</v>
      </c>
      <c r="C349" s="19">
        <f t="shared" ref="C349:K349" si="98">C350-C351</f>
        <v>0</v>
      </c>
      <c r="D349" s="19">
        <f t="shared" si="98"/>
        <v>0</v>
      </c>
      <c r="E349" s="20">
        <f t="shared" si="98"/>
        <v>0</v>
      </c>
      <c r="F349" s="21">
        <f t="shared" si="98"/>
        <v>0</v>
      </c>
      <c r="G349" s="20">
        <f t="shared" si="98"/>
        <v>0</v>
      </c>
      <c r="H349" s="21">
        <f t="shared" si="98"/>
        <v>0</v>
      </c>
      <c r="I349" s="20">
        <f t="shared" si="98"/>
        <v>0</v>
      </c>
      <c r="J349" s="21">
        <f t="shared" si="98"/>
        <v>0</v>
      </c>
      <c r="K349" s="20">
        <f t="shared" si="98"/>
        <v>0</v>
      </c>
      <c r="L349" s="22"/>
    </row>
    <row r="350" spans="1:12" s="16" customFormat="1" ht="11.25" customHeight="1" x14ac:dyDescent="0.15">
      <c r="A350" s="17" t="s">
        <v>17</v>
      </c>
      <c r="B350" s="18" t="s">
        <v>16</v>
      </c>
      <c r="C350" s="23">
        <v>0</v>
      </c>
      <c r="D350" s="24"/>
      <c r="E350" s="25"/>
      <c r="F350" s="26"/>
      <c r="G350" s="25"/>
      <c r="H350" s="26"/>
      <c r="I350" s="25"/>
      <c r="J350" s="26"/>
      <c r="K350" s="25"/>
      <c r="L350" s="22"/>
    </row>
    <row r="351" spans="1:12" s="16" customFormat="1" ht="11.25" customHeight="1" x14ac:dyDescent="0.15">
      <c r="A351" s="17" t="s">
        <v>18</v>
      </c>
      <c r="B351" s="18" t="s">
        <v>16</v>
      </c>
      <c r="C351" s="23">
        <v>0</v>
      </c>
      <c r="D351" s="24"/>
      <c r="E351" s="25"/>
      <c r="F351" s="26"/>
      <c r="G351" s="25"/>
      <c r="H351" s="26"/>
      <c r="I351" s="25"/>
      <c r="J351" s="26"/>
      <c r="K351" s="25"/>
      <c r="L351" s="22"/>
    </row>
    <row r="352" spans="1:12" s="16" customFormat="1" ht="18" customHeight="1" x14ac:dyDescent="0.15">
      <c r="A352" s="27" t="s">
        <v>14</v>
      </c>
      <c r="B352" s="28"/>
      <c r="C352" s="29"/>
      <c r="D352" s="29"/>
      <c r="E352" s="30"/>
      <c r="F352" s="31"/>
      <c r="G352" s="30"/>
      <c r="H352" s="31"/>
      <c r="I352" s="30"/>
      <c r="J352" s="31"/>
      <c r="K352" s="30"/>
      <c r="L352" s="22"/>
    </row>
    <row r="353" spans="1:12" s="16" customFormat="1" ht="11.25" customHeight="1" x14ac:dyDescent="0.15">
      <c r="A353" s="32" t="s">
        <v>19</v>
      </c>
      <c r="B353" s="28" t="s">
        <v>16</v>
      </c>
      <c r="C353" s="33">
        <f t="shared" ref="C353:K353" si="99">C354-C355</f>
        <v>0</v>
      </c>
      <c r="D353" s="33">
        <f t="shared" si="99"/>
        <v>0</v>
      </c>
      <c r="E353" s="34">
        <f t="shared" si="99"/>
        <v>0</v>
      </c>
      <c r="F353" s="35">
        <f t="shared" si="99"/>
        <v>0</v>
      </c>
      <c r="G353" s="34">
        <f t="shared" si="99"/>
        <v>0</v>
      </c>
      <c r="H353" s="35">
        <f t="shared" si="99"/>
        <v>0</v>
      </c>
      <c r="I353" s="34">
        <f t="shared" si="99"/>
        <v>0</v>
      </c>
      <c r="J353" s="35">
        <f t="shared" si="99"/>
        <v>0</v>
      </c>
      <c r="K353" s="34">
        <f t="shared" si="99"/>
        <v>0</v>
      </c>
      <c r="L353" s="22"/>
    </row>
    <row r="354" spans="1:12" s="16" customFormat="1" ht="11.25" customHeight="1" x14ac:dyDescent="0.15">
      <c r="A354" s="36" t="s">
        <v>17</v>
      </c>
      <c r="B354" s="37" t="s">
        <v>16</v>
      </c>
      <c r="C354" s="23">
        <v>0</v>
      </c>
      <c r="D354" s="23">
        <v>0</v>
      </c>
      <c r="E354" s="25"/>
      <c r="F354" s="26"/>
      <c r="G354" s="25"/>
      <c r="H354" s="26"/>
      <c r="I354" s="25"/>
      <c r="J354" s="26"/>
      <c r="K354" s="25"/>
      <c r="L354" s="22"/>
    </row>
    <row r="355" spans="1:12" s="16" customFormat="1" ht="11.25" customHeight="1" x14ac:dyDescent="0.15">
      <c r="A355" s="38" t="s">
        <v>18</v>
      </c>
      <c r="B355" s="39" t="s">
        <v>16</v>
      </c>
      <c r="C355" s="40">
        <v>0</v>
      </c>
      <c r="D355" s="40">
        <v>0</v>
      </c>
      <c r="E355" s="41"/>
      <c r="F355" s="42"/>
      <c r="G355" s="41"/>
      <c r="H355" s="42"/>
      <c r="I355" s="41"/>
      <c r="J355" s="42"/>
      <c r="K355" s="41"/>
      <c r="L355" s="43"/>
    </row>
    <row r="356" spans="1:12" s="16" customFormat="1" ht="18" customHeight="1" x14ac:dyDescent="0.15">
      <c r="A356" s="60" t="s">
        <v>65</v>
      </c>
      <c r="B356" s="61"/>
      <c r="C356" s="62"/>
      <c r="D356" s="62"/>
      <c r="E356" s="63"/>
      <c r="F356" s="64"/>
      <c r="G356" s="63"/>
      <c r="H356" s="64"/>
      <c r="I356" s="63"/>
      <c r="J356" s="64"/>
      <c r="K356" s="63"/>
      <c r="L356" s="15"/>
    </row>
    <row r="357" spans="1:12" s="16" customFormat="1" ht="11.25" customHeight="1" x14ac:dyDescent="0.15">
      <c r="A357" s="17" t="s">
        <v>19</v>
      </c>
      <c r="B357" s="18" t="s">
        <v>16</v>
      </c>
      <c r="C357" s="19">
        <f t="shared" ref="C357:K357" si="100">C358-C359</f>
        <v>929</v>
      </c>
      <c r="D357" s="19">
        <f t="shared" si="100"/>
        <v>856</v>
      </c>
      <c r="E357" s="20">
        <f t="shared" si="100"/>
        <v>878</v>
      </c>
      <c r="F357" s="21">
        <f t="shared" si="100"/>
        <v>865</v>
      </c>
      <c r="G357" s="20">
        <f t="shared" si="100"/>
        <v>894</v>
      </c>
      <c r="H357" s="21">
        <f t="shared" si="100"/>
        <v>872</v>
      </c>
      <c r="I357" s="20">
        <f t="shared" si="100"/>
        <v>926</v>
      </c>
      <c r="J357" s="21">
        <f t="shared" si="100"/>
        <v>881</v>
      </c>
      <c r="K357" s="20">
        <f t="shared" si="100"/>
        <v>967</v>
      </c>
      <c r="L357" s="22"/>
    </row>
    <row r="358" spans="1:12" s="16" customFormat="1" ht="11.25" customHeight="1" x14ac:dyDescent="0.15">
      <c r="A358" s="17" t="s">
        <v>17</v>
      </c>
      <c r="B358" s="18" t="s">
        <v>16</v>
      </c>
      <c r="C358" s="23">
        <v>929</v>
      </c>
      <c r="D358" s="24">
        <v>856</v>
      </c>
      <c r="E358" s="25">
        <v>878</v>
      </c>
      <c r="F358" s="26">
        <v>865</v>
      </c>
      <c r="G358" s="25">
        <v>894</v>
      </c>
      <c r="H358" s="26">
        <v>872</v>
      </c>
      <c r="I358" s="25">
        <v>926</v>
      </c>
      <c r="J358" s="26">
        <v>881</v>
      </c>
      <c r="K358" s="25">
        <v>967</v>
      </c>
      <c r="L358" s="22"/>
    </row>
    <row r="359" spans="1:12" s="16" customFormat="1" ht="11.25" customHeight="1" x14ac:dyDescent="0.15">
      <c r="A359" s="17" t="s">
        <v>18</v>
      </c>
      <c r="B359" s="18" t="s">
        <v>16</v>
      </c>
      <c r="C359" s="23">
        <v>0</v>
      </c>
      <c r="D359" s="24"/>
      <c r="E359" s="25"/>
      <c r="F359" s="26"/>
      <c r="G359" s="25"/>
      <c r="H359" s="26"/>
      <c r="I359" s="25"/>
      <c r="J359" s="26"/>
      <c r="K359" s="25"/>
      <c r="L359" s="22"/>
    </row>
    <row r="360" spans="1:12" s="16" customFormat="1" ht="18" customHeight="1" x14ac:dyDescent="0.15">
      <c r="A360" s="27" t="s">
        <v>14</v>
      </c>
      <c r="B360" s="28"/>
      <c r="C360" s="29"/>
      <c r="D360" s="29"/>
      <c r="E360" s="30"/>
      <c r="F360" s="31"/>
      <c r="G360" s="30"/>
      <c r="H360" s="31"/>
      <c r="I360" s="30"/>
      <c r="J360" s="31"/>
      <c r="K360" s="30"/>
      <c r="L360" s="22"/>
    </row>
    <row r="361" spans="1:12" s="16" customFormat="1" ht="11.25" customHeight="1" x14ac:dyDescent="0.15">
      <c r="A361" s="32" t="s">
        <v>19</v>
      </c>
      <c r="B361" s="28" t="s">
        <v>16</v>
      </c>
      <c r="C361" s="33">
        <f t="shared" ref="C361:K361" si="101">C362-C363</f>
        <v>0</v>
      </c>
      <c r="D361" s="33">
        <f t="shared" si="101"/>
        <v>0</v>
      </c>
      <c r="E361" s="34">
        <f t="shared" si="101"/>
        <v>0</v>
      </c>
      <c r="F361" s="35">
        <f t="shared" si="101"/>
        <v>0</v>
      </c>
      <c r="G361" s="34">
        <f t="shared" si="101"/>
        <v>0</v>
      </c>
      <c r="H361" s="35">
        <f t="shared" si="101"/>
        <v>0</v>
      </c>
      <c r="I361" s="34">
        <f t="shared" si="101"/>
        <v>0</v>
      </c>
      <c r="J361" s="35">
        <f t="shared" si="101"/>
        <v>0</v>
      </c>
      <c r="K361" s="34">
        <f t="shared" si="101"/>
        <v>0</v>
      </c>
      <c r="L361" s="22"/>
    </row>
    <row r="362" spans="1:12" s="16" customFormat="1" ht="11.25" customHeight="1" x14ac:dyDescent="0.15">
      <c r="A362" s="36" t="s">
        <v>17</v>
      </c>
      <c r="B362" s="37" t="s">
        <v>16</v>
      </c>
      <c r="C362" s="23">
        <v>0</v>
      </c>
      <c r="D362" s="23">
        <v>0</v>
      </c>
      <c r="E362" s="25"/>
      <c r="F362" s="26"/>
      <c r="G362" s="25"/>
      <c r="H362" s="26"/>
      <c r="I362" s="25"/>
      <c r="J362" s="26"/>
      <c r="K362" s="25"/>
      <c r="L362" s="22"/>
    </row>
    <row r="363" spans="1:12" s="16" customFormat="1" ht="11.25" customHeight="1" x14ac:dyDescent="0.15">
      <c r="A363" s="38" t="s">
        <v>18</v>
      </c>
      <c r="B363" s="39" t="s">
        <v>16</v>
      </c>
      <c r="C363" s="40">
        <v>0</v>
      </c>
      <c r="D363" s="40">
        <v>0</v>
      </c>
      <c r="E363" s="41"/>
      <c r="F363" s="42"/>
      <c r="G363" s="41"/>
      <c r="H363" s="42"/>
      <c r="I363" s="41"/>
      <c r="J363" s="42"/>
      <c r="K363" s="41"/>
      <c r="L363" s="43"/>
    </row>
  </sheetData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Sheet1</vt:lpstr>
      <vt:lpstr>финансы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2024-07-12T06:04:35Z</dcterms:modified>
</cp:coreProperties>
</file>