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false" xWindow="0" yWindow="0" windowWidth="16384" windowHeight="8192" tabRatio="600" firstSheet="0" activeTab="1"/>
  </bookViews>
  <sheets>
    <sheet name="Evaluation Version" sheetId="1" state="visible" r:id="rId2"/>
    <sheet name="_1_ 10 - Торговля и услуги_2024" sheetId="2" state="visible" r:id="rId3"/>
  </sheets>
  <definedNames>
    <definedName function="false" hidden="false" name="_xlnm.Print_Area" vbProcedure="false">#REF!</definedName>
  </definedNames>
  <calcPr iterateCount="100" refMode="A1" iterate="false" iterateDelta="0.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<sst xmlns="http://schemas.openxmlformats.org/spreadsheetml/2006/main" count="31" uniqueCount="19">
  <si>
    <t xml:space="preserve">Wxcel IO License Not Found</t>
  </si>
  <si>
    <t xml:space="preserve">You need a valid license key to run SpreadJS Excel IO. Temporary keys are available for evaluation. If you purchased a license, your key is in your purchase confirmation email. Email us.sales@grapecity.com if you need assistance.</t>
  </si>
  <si>
    <t xml:space="preserve">Показатели</t>
  </si>
  <si>
    <t xml:space="preserve">Единица измерения</t>
  </si>
  <si>
    <t xml:space="preserve">отчет</t>
  </si>
  <si>
    <t xml:space="preserve">оценка</t>
  </si>
  <si>
    <t xml:space="preserve">прогноз</t>
  </si>
  <si>
    <t xml:space="preserve">Комментарии к показателям</t>
  </si>
  <si>
    <t xml:space="preserve">вариант 1</t>
  </si>
  <si>
    <t xml:space="preserve">вариант 2</t>
  </si>
  <si>
    <t xml:space="preserve">X. Торговля и услуги населению</t>
  </si>
  <si>
    <t xml:space="preserve">Оборот розничной торговли</t>
  </si>
  <si>
    <t xml:space="preserve">тыс.руб. в ценах соответствующих лет</t>
  </si>
  <si>
    <t xml:space="preserve">в % к предыдущему году в сопоставимых ценах</t>
  </si>
  <si>
    <t xml:space="preserve">         индекс-дефлятор </t>
  </si>
  <si>
    <t xml:space="preserve">в % к предыдущему году</t>
  </si>
  <si>
    <t xml:space="preserve">Оборот общественного питания</t>
  </si>
  <si>
    <t xml:space="preserve">         индекс-дефлятор</t>
  </si>
  <si>
    <t xml:space="preserve">Объем платных услуг населению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</si>
</sst>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"/>
    <numFmt numFmtId="166" formatCode="0.0"/>
  </numFmts>
  <fonts count="11">
    <font>
      <sz val="8.25"/>
      <color rgb="FF000000"/>
      <name val="Microsoft Sans Serif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8"/>
      <name val="Arial"/>
      <family val="0"/>
      <charset val="1"/>
    </font>
    <font>
      <sz val="7"/>
      <name val="Arial"/>
      <family val="0"/>
      <charset val="1"/>
    </font>
    <font>
      <b val="true"/>
      <sz val="8"/>
      <name val="Arial"/>
      <family val="0"/>
      <charset val="1"/>
    </font>
    <font>
      <i val="true"/>
      <sz val="8"/>
      <name val="Arial"/>
      <family val="0"/>
      <charset val="1"/>
    </font>
    <font>
      <b val="true"/>
      <sz val="7"/>
      <name val="Arial"/>
      <family val="0"/>
      <charset val="1"/>
    </font>
    <font>
      <i val="true"/>
      <sz val="8"/>
      <name val="Arial Cyr"/>
      <family val="0"/>
      <charset val="1"/>
    </font>
    <font>
      <i val="true"/>
      <sz val="7"/>
      <name val="Arial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0C0C0"/>
        <bgColor rgb="FFCCCCFF"/>
      </patternFill>
    </fill>
    <fill>
      <patternFill patternType="solid">
        <fgColor rgb="FFDBEEF4"/>
        <bgColor rgb="FFCCFFFF"/>
      </patternFill>
    </fill>
    <fill>
      <patternFill patternType="solid">
        <fgColor rgb="FFCCFFCC"/>
        <bgColor rgb="FFCCFFFF"/>
      </patternFill>
    </fill>
  </fills>
  <borders count="27">
    <border diagonalUp="false" diagonalDown="false">
      <left/>
      <right/>
      <top/>
      <bottom/>
      <diagonal/>
    </border>
    <border diagonalUp="false" diagonalDown="false">
      <left style="thin"/>
      <right style="hair"/>
      <top style="thin"/>
      <bottom style="thin"/>
      <diagonal/>
    </border>
    <border diagonalUp="false" diagonalDown="false">
      <left style="hair"/>
      <right style="thin"/>
      <top style="thin"/>
      <bottom style="thin"/>
      <diagonal/>
    </border>
    <border diagonalUp="false" diagonalDown="false">
      <left/>
      <right style="hair"/>
      <top style="thin"/>
      <bottom style="hair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 style="hair"/>
      <right style="thin"/>
      <top style="thin"/>
      <bottom style="hair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hair"/>
      <top style="hair"/>
      <bottom style="thin"/>
      <diagonal/>
    </border>
    <border diagonalUp="false" diagonalDown="false">
      <left style="hair"/>
      <right style="hair"/>
      <top style="hair"/>
      <bottom style="thin"/>
      <diagonal/>
    </border>
    <border diagonalUp="false" diagonalDown="false">
      <left style="hair"/>
      <right style="thin"/>
      <top style="hair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hair"/>
      <top/>
      <bottom style="thin"/>
      <diagonal/>
    </border>
    <border diagonalUp="false" diagonalDown="false">
      <left style="hair"/>
      <right style="thin"/>
      <top/>
      <bottom style="thin"/>
      <diagonal/>
    </border>
    <border diagonalUp="false" diagonalDown="false">
      <left style="thin"/>
      <right style="hair"/>
      <top style="thin"/>
      <bottom style="hair"/>
      <diagonal/>
    </border>
    <border diagonalUp="false" diagonalDown="false">
      <left style="thin"/>
      <right style="thin"/>
      <top style="thin"/>
      <bottom style="hair"/>
      <diagonal/>
    </border>
    <border diagonalUp="false" diagonalDown="false">
      <left style="thin"/>
      <right style="hair"/>
      <top style="hair"/>
      <bottom style="hair"/>
      <diagonal/>
    </border>
    <border diagonalUp="false" diagonalDown="false">
      <left style="hair"/>
      <right style="thin"/>
      <top style="hair"/>
      <bottom style="hair"/>
      <diagonal/>
    </border>
    <border diagonalUp="false" diagonalDown="false">
      <left/>
      <right style="hair"/>
      <top/>
      <bottom style="hair"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thin"/>
      <right style="thin"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hair"/>
      <top style="hair"/>
      <bottom style="thin"/>
      <diagonal/>
    </border>
    <border diagonalUp="false" diagonalDown="false">
      <left/>
      <right style="hair"/>
      <top/>
      <bottom style="thin"/>
      <diagonal/>
    </border>
    <border diagonalUp="false" diagonalDown="false">
      <left style="hair"/>
      <right style="hair"/>
      <top/>
      <bottom style="thin"/>
      <diagonal/>
    </border>
    <border diagonalUp="false" diagonalDown="false">
      <left style="thin"/>
      <right style="thin"/>
      <top style="hair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fals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false" hidden="false"/>
    </xf>
    <xf numFmtId="164" fontId="4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2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4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1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6" fillId="0" borderId="1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7" fillId="2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8" fillId="3" borderId="1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3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4" borderId="18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9" fillId="4" borderId="19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6" fillId="3" borderId="1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6" fillId="3" borderId="16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4" fillId="2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4" fillId="5" borderId="2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6" fillId="3" borderId="2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4" fillId="5" borderId="1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4" fillId="5" borderId="16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0" fillId="0" borderId="1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5" borderId="1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7" fillId="5" borderId="16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0" fillId="0" borderId="2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4" borderId="2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9" fillId="4" borderId="2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7" fillId="5" borderId="1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4" fillId="5" borderId="2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7" fillId="5" borderId="2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" fillId="2" borderId="26" xfId="0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2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B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98046875" defaultRowHeight="22.5" zeroHeight="false" outlineLevelRow="0" outlineLevelCol="0"/>
  <sheetData>
    <row r="2" customFormat="false" ht="22.5" hidden="false" customHeight="true" outlineLevel="0" collapsed="false">
      <c r="B2" s="1" t="s">
        <v>0</v>
      </c>
    </row>
    <row r="3" customFormat="false" ht="22.5" hidden="false" customHeight="true" outlineLevel="0" collapsed="false">
      <c r="B3" s="1" t="s">
        <v>1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M25"/>
  <sheetViews>
    <sheetView showFormulas="false" showGridLines="true" showRowColHeaders="true" showZeros="true" rightToLeft="false" tabSelected="true" showOutlineSymbols="true" defaultGridColor="true" view="normal" topLeftCell="A1" colorId="64" zoomScale="120" zoomScaleNormal="120" zoomScalePageLayoutView="100" workbookViewId="0">
      <pane xSplit="0" ySplit="3" topLeftCell="A4" activePane="bottomLeft" state="frozen"/>
      <selection pane="topLeft" activeCell="A1" activeCellId="0" sqref="A1"/>
      <selection pane="bottomLeft" activeCell="A1" activeCellId="0" sqref="A1"/>
    </sheetView>
  </sheetViews>
  <sheetFormatPr defaultColWidth="8.4921875" defaultRowHeight="11.25" zeroHeight="false" outlineLevelRow="0" outlineLevelCol="0"/>
  <cols>
    <col collapsed="false" customWidth="true" hidden="false" outlineLevel="0" max="1" min="1" style="2" width="41.16"/>
    <col collapsed="false" customWidth="true" hidden="false" outlineLevel="0" max="2" min="2" style="3" width="31.16"/>
    <col collapsed="false" customWidth="true" hidden="false" outlineLevel="0" max="3" min="3" style="4" width="11.16"/>
    <col collapsed="false" customWidth="true" hidden="false" outlineLevel="0" max="5" min="4" style="4" width="9.51"/>
    <col collapsed="false" customWidth="true" hidden="false" outlineLevel="0" max="11" min="6" style="4" width="10.33"/>
    <col collapsed="false" customWidth="true" hidden="false" outlineLevel="0" max="12" min="12" style="4" width="25.16"/>
  </cols>
  <sheetData>
    <row r="1" customFormat="false" ht="11.25" hidden="false" customHeight="true" outlineLevel="0" collapsed="false">
      <c r="A1" s="5" t="s">
        <v>2</v>
      </c>
      <c r="B1" s="6" t="s">
        <v>3</v>
      </c>
      <c r="C1" s="7" t="s">
        <v>4</v>
      </c>
      <c r="D1" s="8" t="s">
        <v>4</v>
      </c>
      <c r="E1" s="9" t="s">
        <v>5</v>
      </c>
      <c r="F1" s="10" t="s">
        <v>6</v>
      </c>
      <c r="G1" s="10"/>
      <c r="H1" s="10"/>
      <c r="I1" s="10"/>
      <c r="J1" s="10"/>
      <c r="K1" s="10"/>
      <c r="L1" s="11" t="s">
        <v>7</v>
      </c>
      <c r="M1" s="12"/>
    </row>
    <row r="2" customFormat="false" ht="11.25" hidden="false" customHeight="true" outlineLevel="0" collapsed="false">
      <c r="A2" s="5"/>
      <c r="B2" s="6"/>
      <c r="C2" s="13" t="n">
        <v>2022</v>
      </c>
      <c r="D2" s="14" t="n">
        <v>2023</v>
      </c>
      <c r="E2" s="15" t="n">
        <v>2024</v>
      </c>
      <c r="F2" s="16" t="n">
        <v>2025</v>
      </c>
      <c r="G2" s="16"/>
      <c r="H2" s="16" t="n">
        <v>2026</v>
      </c>
      <c r="I2" s="16"/>
      <c r="J2" s="16" t="n">
        <v>2027</v>
      </c>
      <c r="K2" s="16"/>
      <c r="L2" s="11"/>
      <c r="M2" s="12"/>
    </row>
    <row r="3" customFormat="false" ht="11.25" hidden="false" customHeight="true" outlineLevel="0" collapsed="false">
      <c r="A3" s="5"/>
      <c r="B3" s="6"/>
      <c r="C3" s="13"/>
      <c r="D3" s="14"/>
      <c r="E3" s="15"/>
      <c r="F3" s="17" t="s">
        <v>8</v>
      </c>
      <c r="G3" s="18" t="s">
        <v>9</v>
      </c>
      <c r="H3" s="17" t="s">
        <v>8</v>
      </c>
      <c r="I3" s="18" t="s">
        <v>9</v>
      </c>
      <c r="J3" s="17" t="s">
        <v>8</v>
      </c>
      <c r="K3" s="18" t="s">
        <v>9</v>
      </c>
      <c r="L3" s="11"/>
      <c r="M3" s="12"/>
    </row>
    <row r="4" s="24" customFormat="true" ht="11.25" hidden="false" customHeight="true" outlineLevel="0" collapsed="false">
      <c r="A4" s="19" t="s">
        <v>10</v>
      </c>
      <c r="B4" s="20"/>
      <c r="C4" s="21"/>
      <c r="D4" s="22"/>
      <c r="E4" s="20"/>
      <c r="F4" s="19"/>
      <c r="G4" s="20"/>
      <c r="H4" s="19"/>
      <c r="I4" s="20"/>
      <c r="J4" s="19"/>
      <c r="K4" s="20"/>
      <c r="L4" s="23"/>
    </row>
    <row r="5" customFormat="false" ht="19.5" hidden="false" customHeight="true" outlineLevel="0" collapsed="false">
      <c r="A5" s="25" t="s">
        <v>11</v>
      </c>
      <c r="B5" s="26" t="s">
        <v>12</v>
      </c>
      <c r="C5" s="27" t="n">
        <v>1634786.769</v>
      </c>
      <c r="D5" s="28" t="n">
        <v>1768904.67552876</v>
      </c>
      <c r="E5" s="29" t="n">
        <f aca="false">D5*E6/100*E7/100</f>
        <v>1976023.42441034</v>
      </c>
      <c r="F5" s="30" t="n">
        <f aca="false">E5*F6/100*F7/100</f>
        <v>2140389.84326217</v>
      </c>
      <c r="G5" s="29" t="n">
        <f aca="false">E5*G6/100*G7/100</f>
        <v>2154166.28337247</v>
      </c>
      <c r="H5" s="30" t="n">
        <f aca="false">F5*H6/100*H7/100</f>
        <v>2295751.75234722</v>
      </c>
      <c r="I5" s="29" t="n">
        <f aca="false">G5*I6/100*I7/100</f>
        <v>2326232.03858987</v>
      </c>
      <c r="J5" s="30" t="n">
        <f aca="false">H5*J6/100*J7/100</f>
        <v>2453129.43774861</v>
      </c>
      <c r="K5" s="29" t="n">
        <f aca="false">I5*K6/100*K7/100</f>
        <v>2503353.67224015</v>
      </c>
      <c r="L5" s="31"/>
      <c r="M5" s="12"/>
    </row>
    <row r="6" customFormat="false" ht="19.5" hidden="false" customHeight="true" outlineLevel="0" collapsed="false">
      <c r="A6" s="25"/>
      <c r="B6" s="32" t="s">
        <v>13</v>
      </c>
      <c r="C6" s="33" t="n">
        <v>94.06</v>
      </c>
      <c r="D6" s="34" t="n">
        <f aca="false">IF(ISERROR(((D5/C5)/(D7/100))*100),0,(((D5/C5)/(D7/100))*100))</f>
        <v>103.149666348904</v>
      </c>
      <c r="E6" s="35" t="n">
        <v>103.53</v>
      </c>
      <c r="F6" s="36" t="n">
        <v>102.38</v>
      </c>
      <c r="G6" s="35" t="n">
        <v>103.43</v>
      </c>
      <c r="H6" s="36" t="n">
        <v>101.86</v>
      </c>
      <c r="I6" s="35" t="n">
        <v>103.14</v>
      </c>
      <c r="J6" s="36" t="n">
        <v>101.67</v>
      </c>
      <c r="K6" s="35" t="n">
        <v>102.98</v>
      </c>
      <c r="L6" s="31"/>
      <c r="M6" s="12"/>
    </row>
    <row r="7" customFormat="false" ht="11.25" hidden="false" customHeight="true" outlineLevel="0" collapsed="false">
      <c r="A7" s="37" t="s">
        <v>14</v>
      </c>
      <c r="B7" s="38" t="s">
        <v>15</v>
      </c>
      <c r="C7" s="27" t="n">
        <v>116.4</v>
      </c>
      <c r="D7" s="28" t="n">
        <v>104.9</v>
      </c>
      <c r="E7" s="39" t="n">
        <v>107.9</v>
      </c>
      <c r="F7" s="40" t="n">
        <v>105.8</v>
      </c>
      <c r="G7" s="39" t="n">
        <v>105.4</v>
      </c>
      <c r="H7" s="40" t="n">
        <v>105.3</v>
      </c>
      <c r="I7" s="39" t="n">
        <v>104.7</v>
      </c>
      <c r="J7" s="40" t="n">
        <v>105.1</v>
      </c>
      <c r="K7" s="39" t="n">
        <v>104.5</v>
      </c>
      <c r="L7" s="31"/>
      <c r="M7" s="12"/>
    </row>
    <row r="8" customFormat="false" ht="19.5" hidden="false" customHeight="true" outlineLevel="0" collapsed="false">
      <c r="A8" s="25" t="s">
        <v>16</v>
      </c>
      <c r="B8" s="26" t="s">
        <v>12</v>
      </c>
      <c r="C8" s="27" t="n">
        <v>34669.912</v>
      </c>
      <c r="D8" s="28" t="n">
        <v>39410.1765201472</v>
      </c>
      <c r="E8" s="29" t="n">
        <f aca="false">D8*E9/100*E10/100</f>
        <v>43520.9535075224</v>
      </c>
      <c r="F8" s="30" t="n">
        <f aca="false">E8*F9/100*F10/100</f>
        <v>46612.47314412</v>
      </c>
      <c r="G8" s="29" t="n">
        <f aca="false">E8*G9/100*G10/100</f>
        <v>46763.0034181118</v>
      </c>
      <c r="H8" s="30" t="n">
        <f aca="false">F8*H9/100*H10/100</f>
        <v>48562.4034106633</v>
      </c>
      <c r="I8" s="29" t="n">
        <f aca="false">G8*I9/100*I10/100</f>
        <v>48764.7966580316</v>
      </c>
      <c r="J8" s="30" t="n">
        <f aca="false">H8*J9/100*J10/100</f>
        <v>50609.0707586461</v>
      </c>
      <c r="K8" s="29" t="n">
        <f aca="false">I8*K9/100*K10/100</f>
        <v>50968.5899780404</v>
      </c>
      <c r="L8" s="31"/>
      <c r="M8" s="12"/>
    </row>
    <row r="9" customFormat="false" ht="19.5" hidden="false" customHeight="true" outlineLevel="0" collapsed="false">
      <c r="A9" s="25"/>
      <c r="B9" s="32" t="s">
        <v>13</v>
      </c>
      <c r="C9" s="33" t="n">
        <v>101.35</v>
      </c>
      <c r="D9" s="34" t="n">
        <f aca="false">IF(ISERROR(((D8/C8)/(D10/100))*100),0,(((D8/C8)/(D10/100))*100))</f>
        <v>104.000512351327</v>
      </c>
      <c r="E9" s="35" t="n">
        <v>100.85</v>
      </c>
      <c r="F9" s="36" t="n">
        <v>99.91</v>
      </c>
      <c r="G9" s="35" t="n">
        <v>100.42</v>
      </c>
      <c r="H9" s="36" t="n">
        <v>100.08</v>
      </c>
      <c r="I9" s="35" t="n">
        <v>100.56</v>
      </c>
      <c r="J9" s="36" t="n">
        <v>100.11</v>
      </c>
      <c r="K9" s="35" t="n">
        <v>100.79</v>
      </c>
      <c r="L9" s="31"/>
      <c r="M9" s="12"/>
    </row>
    <row r="10" customFormat="false" ht="11.25" hidden="false" customHeight="true" outlineLevel="0" collapsed="false">
      <c r="A10" s="37" t="s">
        <v>17</v>
      </c>
      <c r="B10" s="38" t="s">
        <v>15</v>
      </c>
      <c r="C10" s="27" t="n">
        <v>118.2</v>
      </c>
      <c r="D10" s="28" t="n">
        <v>109.3</v>
      </c>
      <c r="E10" s="39" t="n">
        <v>109.5</v>
      </c>
      <c r="F10" s="40" t="n">
        <v>107.2</v>
      </c>
      <c r="G10" s="39" t="n">
        <v>107</v>
      </c>
      <c r="H10" s="40" t="n">
        <v>104.1</v>
      </c>
      <c r="I10" s="39" t="n">
        <v>103.7</v>
      </c>
      <c r="J10" s="40" t="n">
        <v>104.1</v>
      </c>
      <c r="K10" s="39" t="n">
        <v>103.7</v>
      </c>
      <c r="L10" s="31"/>
      <c r="M10" s="12"/>
    </row>
    <row r="11" customFormat="false" ht="19.5" hidden="false" customHeight="true" outlineLevel="0" collapsed="false">
      <c r="A11" s="25" t="s">
        <v>18</v>
      </c>
      <c r="B11" s="26" t="s">
        <v>12</v>
      </c>
      <c r="C11" s="27" t="n">
        <v>92748.293</v>
      </c>
      <c r="D11" s="28" t="n">
        <v>100173.02170552</v>
      </c>
      <c r="E11" s="29" t="n">
        <f aca="false">D11*E12/100*E13/100</f>
        <v>110396.760439203</v>
      </c>
      <c r="F11" s="30" t="n">
        <f aca="false">E11*F12/100*F13/100</f>
        <v>119282.154099912</v>
      </c>
      <c r="G11" s="29" t="n">
        <f aca="false">E11*G12/100*G13/100</f>
        <v>119878.285566608</v>
      </c>
      <c r="H11" s="30" t="n">
        <f aca="false">F11*H12/100*H13/100</f>
        <v>127070.51535685</v>
      </c>
      <c r="I11" s="29" t="n">
        <f aca="false">G11*I12/100*I13/100</f>
        <v>128346.104048519</v>
      </c>
      <c r="J11" s="30" t="n">
        <f aca="false">H11*J12/100*J13/100</f>
        <v>134147.428154516</v>
      </c>
      <c r="K11" s="29" t="n">
        <f aca="false">I11*K12/100*K13/100</f>
        <v>136732.341163933</v>
      </c>
      <c r="L11" s="31"/>
      <c r="M11" s="12"/>
    </row>
    <row r="12" customFormat="false" ht="19.5" hidden="false" customHeight="true" outlineLevel="0" collapsed="false">
      <c r="A12" s="25"/>
      <c r="B12" s="32" t="s">
        <v>13</v>
      </c>
      <c r="C12" s="33" t="n">
        <v>101.31</v>
      </c>
      <c r="D12" s="34" t="n">
        <f aca="false">IF(ISERROR(((D11/C11)/(D13/100))*100),0,(((D11/C11)/(D13/100))*100))</f>
        <v>98.4551008804345</v>
      </c>
      <c r="E12" s="35" t="n">
        <v>101.76</v>
      </c>
      <c r="F12" s="36" t="n">
        <v>100.98</v>
      </c>
      <c r="G12" s="35" t="n">
        <v>101.77</v>
      </c>
      <c r="H12" s="36" t="n">
        <v>101.36</v>
      </c>
      <c r="I12" s="35" t="n">
        <v>102.16</v>
      </c>
      <c r="J12" s="36" t="n">
        <v>101.12</v>
      </c>
      <c r="K12" s="35" t="n">
        <v>102.24</v>
      </c>
      <c r="L12" s="31"/>
      <c r="M12" s="12"/>
    </row>
    <row r="13" customFormat="false" ht="11.25" hidden="false" customHeight="true" outlineLevel="0" collapsed="false">
      <c r="A13" s="41" t="s">
        <v>14</v>
      </c>
      <c r="B13" s="42" t="s">
        <v>15</v>
      </c>
      <c r="C13" s="43" t="n">
        <v>108.5</v>
      </c>
      <c r="D13" s="44" t="n">
        <v>109.7</v>
      </c>
      <c r="E13" s="45" t="n">
        <v>108.3</v>
      </c>
      <c r="F13" s="46" t="n">
        <v>107</v>
      </c>
      <c r="G13" s="45" t="n">
        <v>106.7</v>
      </c>
      <c r="H13" s="47" t="n">
        <v>105.1</v>
      </c>
      <c r="I13" s="45" t="n">
        <v>104.8</v>
      </c>
      <c r="J13" s="47" t="n">
        <v>104.4</v>
      </c>
      <c r="K13" s="45" t="n">
        <v>104.2</v>
      </c>
      <c r="L13" s="48"/>
      <c r="M13" s="12"/>
    </row>
    <row r="14" customFormat="false" ht="11.25" hidden="false" customHeight="true" outlineLevel="0" collapsed="false">
      <c r="M14" s="12"/>
    </row>
    <row r="15" customFormat="false" ht="11.25" hidden="false" customHeight="true" outlineLevel="0" collapsed="false">
      <c r="M15" s="12"/>
    </row>
    <row r="16" customFormat="false" ht="11.25" hidden="false" customHeight="true" outlineLevel="0" collapsed="false">
      <c r="M16" s="12"/>
    </row>
    <row r="17" customFormat="false" ht="11.25" hidden="false" customHeight="true" outlineLevel="0" collapsed="false">
      <c r="M17" s="12"/>
    </row>
    <row r="18" customFormat="false" ht="11.25" hidden="false" customHeight="true" outlineLevel="0" collapsed="false">
      <c r="M18" s="12"/>
    </row>
    <row r="19" customFormat="false" ht="11.25" hidden="false" customHeight="true" outlineLevel="0" collapsed="false">
      <c r="M19" s="12"/>
    </row>
    <row r="20" customFormat="false" ht="11.25" hidden="false" customHeight="true" outlineLevel="0" collapsed="false">
      <c r="M20" s="12"/>
    </row>
    <row r="21" customFormat="false" ht="11.25" hidden="false" customHeight="true" outlineLevel="0" collapsed="false">
      <c r="M21" s="12"/>
    </row>
    <row r="22" customFormat="false" ht="11.25" hidden="false" customHeight="true" outlineLevel="0" collapsed="false">
      <c r="M22" s="12"/>
    </row>
    <row r="23" customFormat="false" ht="11.25" hidden="false" customHeight="true" outlineLevel="0" collapsed="false">
      <c r="M23" s="12"/>
    </row>
    <row r="24" customFormat="false" ht="11.25" hidden="false" customHeight="true" outlineLevel="0" collapsed="false">
      <c r="M24" s="12"/>
    </row>
    <row r="25" customFormat="false" ht="11.25" hidden="false" customHeight="true" outlineLevel="0" collapsed="false">
      <c r="M25" s="12"/>
    </row>
  </sheetData>
  <sheetProtection sheet="true"/>
  <mergeCells count="13">
    <mergeCell ref="A1:A3"/>
    <mergeCell ref="B1:B3"/>
    <mergeCell ref="F1:K1"/>
    <mergeCell ref="L1:L3"/>
    <mergeCell ref="C2:C3"/>
    <mergeCell ref="D2:D3"/>
    <mergeCell ref="E2:E3"/>
    <mergeCell ref="F2:G2"/>
    <mergeCell ref="H2:I2"/>
    <mergeCell ref="J2:K2"/>
    <mergeCell ref="A5:A6"/>
    <mergeCell ref="A8:A9"/>
    <mergeCell ref="A11:A12"/>
  </mergeCells>
  <conditionalFormatting sqref="G5">
    <cfRule type="cellIs" priority="2" operator="lessThan" aboveAverage="0" equalAverage="0" bottom="0" percent="0" rank="0" text="" dxfId="0">
      <formula>$F$5</formula>
    </cfRule>
  </conditionalFormatting>
  <conditionalFormatting sqref="G6">
    <cfRule type="cellIs" priority="3" operator="lessThan" aboveAverage="0" equalAverage="0" bottom="0" percent="0" rank="0" text="" dxfId="1">
      <formula>$F$6</formula>
    </cfRule>
  </conditionalFormatting>
  <conditionalFormatting sqref="G7">
    <cfRule type="cellIs" priority="4" operator="greaterThan" aboveAverage="0" equalAverage="0" bottom="0" percent="0" rank="0" text="" dxfId="2">
      <formula>$F$7</formula>
    </cfRule>
  </conditionalFormatting>
  <conditionalFormatting sqref="G7">
    <cfRule type="cellIs" priority="5" operator="lessThan" aboveAverage="0" equalAverage="0" bottom="0" percent="0" rank="0" text="" dxfId="3">
      <formula>$F$7</formula>
    </cfRule>
  </conditionalFormatting>
  <conditionalFormatting sqref="G8">
    <cfRule type="cellIs" priority="6" operator="lessThan" aboveAverage="0" equalAverage="0" bottom="0" percent="0" rank="0" text="" dxfId="4">
      <formula>$F$8</formula>
    </cfRule>
  </conditionalFormatting>
  <conditionalFormatting sqref="G9">
    <cfRule type="cellIs" priority="7" operator="lessThan" aboveAverage="0" equalAverage="0" bottom="0" percent="0" rank="0" text="" dxfId="5">
      <formula>$F$9</formula>
    </cfRule>
  </conditionalFormatting>
  <conditionalFormatting sqref="G10">
    <cfRule type="cellIs" priority="8" operator="greaterThan" aboveAverage="0" equalAverage="0" bottom="0" percent="0" rank="0" text="" dxfId="6">
      <formula>$F$10</formula>
    </cfRule>
  </conditionalFormatting>
  <conditionalFormatting sqref="G11">
    <cfRule type="cellIs" priority="9" operator="lessThan" aboveAverage="0" equalAverage="0" bottom="0" percent="0" rank="0" text="" dxfId="7">
      <formula>$F$11</formula>
    </cfRule>
  </conditionalFormatting>
  <conditionalFormatting sqref="G12">
    <cfRule type="cellIs" priority="10" operator="lessThan" aboveAverage="0" equalAverage="0" bottom="0" percent="0" rank="0" text="" dxfId="8">
      <formula>$F$12</formula>
    </cfRule>
  </conditionalFormatting>
  <conditionalFormatting sqref="G13">
    <cfRule type="cellIs" priority="11" operator="greaterThan" aboveAverage="0" equalAverage="0" bottom="0" percent="0" rank="0" text="" dxfId="9">
      <formula>$F$13</formula>
    </cfRule>
  </conditionalFormatting>
  <conditionalFormatting sqref="I5">
    <cfRule type="cellIs" priority="12" operator="lessThan" aboveAverage="0" equalAverage="0" bottom="0" percent="0" rank="0" text="" dxfId="10">
      <formula>$H$5</formula>
    </cfRule>
  </conditionalFormatting>
  <conditionalFormatting sqref="I6">
    <cfRule type="cellIs" priority="13" operator="lessThan" aboveAverage="0" equalAverage="0" bottom="0" percent="0" rank="0" text="" dxfId="11">
      <formula>$H$6</formula>
    </cfRule>
  </conditionalFormatting>
  <conditionalFormatting sqref="I7">
    <cfRule type="cellIs" priority="14" operator="greaterThan" aboveAverage="0" equalAverage="0" bottom="0" percent="0" rank="0" text="" dxfId="12">
      <formula>$H$7</formula>
    </cfRule>
  </conditionalFormatting>
  <conditionalFormatting sqref="I8">
    <cfRule type="cellIs" priority="15" operator="lessThan" aboveAverage="0" equalAverage="0" bottom="0" percent="0" rank="0" text="" dxfId="13">
      <formula>$H$8</formula>
    </cfRule>
  </conditionalFormatting>
  <conditionalFormatting sqref="I9">
    <cfRule type="cellIs" priority="16" operator="lessThan" aboveAverage="0" equalAverage="0" bottom="0" percent="0" rank="0" text="" dxfId="14">
      <formula>$H$9</formula>
    </cfRule>
  </conditionalFormatting>
  <conditionalFormatting sqref="I10">
    <cfRule type="cellIs" priority="17" operator="greaterThan" aboveAverage="0" equalAverage="0" bottom="0" percent="0" rank="0" text="" dxfId="15">
      <formula>$H$10</formula>
    </cfRule>
  </conditionalFormatting>
  <conditionalFormatting sqref="I11">
    <cfRule type="cellIs" priority="18" operator="lessThan" aboveAverage="0" equalAverage="0" bottom="0" percent="0" rank="0" text="" dxfId="16">
      <formula>$H$11</formula>
    </cfRule>
  </conditionalFormatting>
  <conditionalFormatting sqref="I12">
    <cfRule type="cellIs" priority="19" operator="lessThan" aboveAverage="0" equalAverage="0" bottom="0" percent="0" rank="0" text="" dxfId="17">
      <formula>$H$12</formula>
    </cfRule>
  </conditionalFormatting>
  <conditionalFormatting sqref="I13">
    <cfRule type="cellIs" priority="20" operator="greaterThan" aboveAverage="0" equalAverage="0" bottom="0" percent="0" rank="0" text="" dxfId="18">
      <formula>$H$13</formula>
    </cfRule>
  </conditionalFormatting>
  <conditionalFormatting sqref="K5">
    <cfRule type="cellIs" priority="21" operator="lessThan" aboveAverage="0" equalAverage="0" bottom="0" percent="0" rank="0" text="" dxfId="19">
      <formula>$J$5</formula>
    </cfRule>
  </conditionalFormatting>
  <conditionalFormatting sqref="K6">
    <cfRule type="cellIs" priority="22" operator="lessThan" aboveAverage="0" equalAverage="0" bottom="0" percent="0" rank="0" text="" dxfId="20">
      <formula>$J$6</formula>
    </cfRule>
  </conditionalFormatting>
  <conditionalFormatting sqref="K7">
    <cfRule type="cellIs" priority="23" operator="greaterThan" aboveAverage="0" equalAverage="0" bottom="0" percent="0" rank="0" text="" dxfId="21">
      <formula>$J$7</formula>
    </cfRule>
  </conditionalFormatting>
  <conditionalFormatting sqref="K8">
    <cfRule type="cellIs" priority="24" operator="lessThan" aboveAverage="0" equalAverage="0" bottom="0" percent="0" rank="0" text="" dxfId="22">
      <formula>$J$8</formula>
    </cfRule>
  </conditionalFormatting>
  <conditionalFormatting sqref="K9">
    <cfRule type="cellIs" priority="25" operator="lessThan" aboveAverage="0" equalAverage="0" bottom="0" percent="0" rank="0" text="" dxfId="23">
      <formula>$J$9</formula>
    </cfRule>
  </conditionalFormatting>
  <conditionalFormatting sqref="K10">
    <cfRule type="cellIs" priority="26" operator="greaterThan" aboveAverage="0" equalAverage="0" bottom="0" percent="0" rank="0" text="" dxfId="24">
      <formula>$J$10</formula>
    </cfRule>
  </conditionalFormatting>
  <conditionalFormatting sqref="K11">
    <cfRule type="cellIs" priority="27" operator="lessThan" aboveAverage="0" equalAverage="0" bottom="0" percent="0" rank="0" text="" dxfId="25">
      <formula>$J$11</formula>
    </cfRule>
  </conditionalFormatting>
  <conditionalFormatting sqref="K12">
    <cfRule type="cellIs" priority="28" operator="lessThan" aboveAverage="0" equalAverage="0" bottom="0" percent="0" rank="0" text="" dxfId="26">
      <formula>$J$12</formula>
    </cfRule>
  </conditionalFormatting>
  <conditionalFormatting sqref="K13">
    <cfRule type="cellIs" priority="29" operator="greaterThan" aboveAverage="0" equalAverage="0" bottom="0" percent="0" rank="0" text="" dxfId="27">
      <formula>$J$13</formula>
    </cfRule>
  </conditionalFormatting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LibreOffice/7.3.6.2$Windows_X86_64 LibreOffice_project/c28ca90fd6e1a19e189fc16c05f8f8924961e12e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2024-05-03T13:20:12Z</dcterms:created>
  <dc:creator>Пользователь</dc:creator>
  <dc:description/>
  <dc:language>ru-RU</dc:language>
  <cp:lastModifiedBy>Пользователь</cp:lastModifiedBy>
  <cp:lastPrinted>2024-05-13T13:55:56Z</cp:lastPrinted>
  <dcterms:modified xsi:type="dcterms:W3CDTF">2024-06-07T11:19:52Z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