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03_1_Пром._пищевка_2024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<sst xmlns="http://schemas.openxmlformats.org/spreadsheetml/2006/main" count="113" uniqueCount="65">
  <si>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</si>
  <si>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</si>
  <si>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</si>
  <si>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</si>
  <si>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</si>
  <si>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</si>
  <si>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</si>
  <si>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</si>
  <si>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</si>
  <si>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</si>
  <si>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III. Промышленность (B+С+D+E) </t>
  </si>
  <si>
    <t xml:space="preserve">Объем отгруженных товаров собственного производства, выполненных работ и услуг собственными силами - 10 Производство пищевых продуктов</t>
  </si>
  <si>
    <t xml:space="preserve">тыс.рублей в ценах соответствующих лет</t>
  </si>
  <si>
    <t xml:space="preserve">Темп роста отгрузки</t>
  </si>
  <si>
    <t xml:space="preserve">% к предыдущему году в действующих ценах</t>
  </si>
  <si>
    <t xml:space="preserve">Индекс-дефлятор</t>
  </si>
  <si>
    <t xml:space="preserve">% к предыдущему году</t>
  </si>
  <si>
    <t xml:space="preserve">Индекс производства</t>
  </si>
  <si>
    <t xml:space="preserve">% к предыдущему году в сопоставимых ценах</t>
  </si>
  <si>
    <t xml:space="preserve">Объем отгруженных товаров собственного производства, выполненных работ и услуг собственными силами - 11 Производство напитков</t>
  </si>
  <si>
    <t xml:space="preserve">Производство продукции в натуральном выражении по полному кругу предприятий</t>
  </si>
  <si>
    <t xml:space="preserve">Индекс производства - 10 Производство пищевых продуктов</t>
  </si>
  <si>
    <t xml:space="preserve">Мясо и субпродукты животных</t>
  </si>
  <si>
    <t xml:space="preserve">тонн</t>
  </si>
  <si>
    <t xml:space="preserve">Мясо и субпродукты птицы</t>
  </si>
  <si>
    <t xml:space="preserve">Мясные полуфабрикаты</t>
  </si>
  <si>
    <t xml:space="preserve">Колбасные изделия и продукты из мяса и птицы</t>
  </si>
  <si>
    <t xml:space="preserve">Консервы мясные</t>
  </si>
  <si>
    <t xml:space="preserve">Рыба и продукты рыбные переработанные</t>
  </si>
  <si>
    <t xml:space="preserve">Консервы рыбные</t>
  </si>
  <si>
    <t xml:space="preserve">Масло подсолнечное нерафинированное и его фракции</t>
  </si>
  <si>
    <t xml:space="preserve">Маргарин и маргариновая продукция</t>
  </si>
  <si>
    <t xml:space="preserve">Молоко</t>
  </si>
  <si>
    <t xml:space="preserve">Сухое молоко</t>
  </si>
  <si>
    <t xml:space="preserve">Кисломолочная продукция</t>
  </si>
  <si>
    <t xml:space="preserve">Сметана</t>
  </si>
  <si>
    <t xml:space="preserve">Творог</t>
  </si>
  <si>
    <t xml:space="preserve">Мороженое</t>
  </si>
  <si>
    <t xml:space="preserve">Масло сливочное и пасты масляные</t>
  </si>
  <si>
    <t xml:space="preserve">Сыры</t>
  </si>
  <si>
    <t xml:space="preserve">Консервы овощные и фруктово-ягодные</t>
  </si>
  <si>
    <t xml:space="preserve">Кондитерские изделия</t>
  </si>
  <si>
    <t xml:space="preserve">Майонез, соус, специи, концентраты</t>
  </si>
  <si>
    <t xml:space="preserve">Мука</t>
  </si>
  <si>
    <t xml:space="preserve">Хлеб и хлебобулочные изделия</t>
  </si>
  <si>
    <t xml:space="preserve">Макаронные и крупяные изделия</t>
  </si>
  <si>
    <t xml:space="preserve">Плодоовощная продукция, включая картофель</t>
  </si>
  <si>
    <t xml:space="preserve">Комбикорм</t>
  </si>
  <si>
    <t xml:space="preserve">Отруби</t>
  </si>
  <si>
    <t xml:space="preserve">Производство хлебобулочных изднлий</t>
  </si>
  <si>
    <t xml:space="preserve">производство кондитерских изднлий</t>
  </si>
  <si>
    <t xml:space="preserve">Производство полуфабрикатов</t>
  </si>
  <si>
    <t xml:space="preserve">Производство полуфабрикатов мясных</t>
  </si>
  <si>
    <t xml:space="preserve">Индекс производства - 11 Производство напитков</t>
  </si>
  <si>
    <t xml:space="preserve">Спирт этиловый ректификованный из пищевого сырья</t>
  </si>
  <si>
    <t xml:space="preserve">тыс. дкл</t>
  </si>
  <si>
    <t xml:space="preserve">Водка</t>
  </si>
  <si>
    <t xml:space="preserve">Коньяк </t>
  </si>
  <si>
    <t xml:space="preserve">Вина столовые</t>
  </si>
  <si>
    <t xml:space="preserve">Вина плодовые столовые, кроме сидра</t>
  </si>
  <si>
    <t xml:space="preserve">Сидр, медовуха</t>
  </si>
  <si>
    <t xml:space="preserve">Напитки слабоалкогольные с содержанием этилового спирта не более 9%</t>
  </si>
  <si>
    <t xml:space="preserve">Пиво, кроме отходов пивоварения (включая напитки, изготовляемые на основе пива (пиваные напитки))</t>
  </si>
  <si>
    <t xml:space="preserve">Квас</t>
  </si>
  <si>
    <t xml:space="preserve">Безалкогольные напитки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</si>
</sst>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"/>
    <numFmt numFmtId="166" formatCode="0.0"/>
    <numFmt numFmtId="167" formatCode="0.00"/>
  </numFmts>
  <fonts count="18">
    <font>
      <sz val="10"/>
      <color rgb="FF00000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name val="Arial Cyr"/>
      <family val="0"/>
      <charset val="1"/>
    </font>
    <font>
      <sz val="8"/>
      <name val="Arial Cyr"/>
      <family val="0"/>
      <charset val="1"/>
    </font>
    <font>
      <sz val="7"/>
      <name val="Arial"/>
      <family val="0"/>
      <charset val="1"/>
    </font>
    <font>
      <sz val="8"/>
      <name val="Arial"/>
      <family val="0"/>
      <charset val="1"/>
    </font>
    <font>
      <sz val="8.25"/>
      <name val="Tahoma"/>
      <family val="0"/>
      <charset val="1"/>
    </font>
    <font>
      <b val="true"/>
      <sz val="7"/>
      <name val="Arial Cyr"/>
      <family val="0"/>
      <charset val="1"/>
    </font>
    <font>
      <b val="true"/>
      <sz val="7"/>
      <name val="Arial"/>
      <family val="0"/>
      <charset val="1"/>
    </font>
    <font>
      <b val="true"/>
      <sz val="10"/>
      <name val="Arial Cyr"/>
      <family val="0"/>
      <charset val="1"/>
    </font>
    <font>
      <i val="true"/>
      <sz val="8"/>
      <name val="Arial Cyr"/>
      <family val="0"/>
      <charset val="1"/>
    </font>
    <font>
      <i val="true"/>
      <sz val="7"/>
      <name val="Arial Cyr"/>
      <family val="0"/>
      <charset val="1"/>
    </font>
    <font>
      <i val="true"/>
      <sz val="10"/>
      <name val="Arial Cyr"/>
      <family val="0"/>
      <charset val="1"/>
    </font>
    <font>
      <b val="true"/>
      <sz val="7"/>
      <color rgb="FFFF0000"/>
      <name val="Arial"/>
      <family val="0"/>
      <charset val="1"/>
    </font>
    <font>
      <b val="true"/>
      <i val="true"/>
      <sz val="7"/>
      <name val="Arial Cyr"/>
      <family val="0"/>
      <charset val="1"/>
    </font>
    <font>
      <b val="true"/>
      <sz val="8"/>
      <name val="Arial Cyr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D9D9D9"/>
        <bgColor rgb="FFFCD5B5"/>
      </patternFill>
    </fill>
    <fill>
      <patternFill patternType="solid">
        <fgColor rgb="FFFCD5B5"/>
        <bgColor rgb="FFFFC7CE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/>
      <right style="thin"/>
      <top style="hair"/>
      <bottom style="thin"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 style="thin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hair"/>
      <top style="thin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false" indent="0" shrinkToFit="false"/>
      <protection locked="false" hidden="false"/>
    </xf>
    <xf numFmtId="164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3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9" fillId="0" borderId="14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10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top" textRotation="0" wrapText="true" indent="0" shrinkToFit="tru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3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7" fillId="2" borderId="1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16" xfId="0" applyFont="true" applyBorder="true" applyAlignment="true" applyProtection="false">
      <alignment horizontal="left" vertical="top" textRotation="0" wrapText="true" indent="0" shrinkToFit="true"/>
      <protection locked="true" hidden="false"/>
    </xf>
    <xf numFmtId="164" fontId="13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3" borderId="1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0" borderId="1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7" fillId="2" borderId="1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1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7" fillId="3" borderId="1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left" vertical="top" textRotation="0" wrapText="true" indent="0" shrinkToFit="true"/>
      <protection locked="true" hidden="false"/>
    </xf>
    <xf numFmtId="164" fontId="13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3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7" fillId="3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7" fillId="3" borderId="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7" fillId="2" borderId="2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21" xfId="0" applyFont="true" applyBorder="true" applyAlignment="true" applyProtection="false">
      <alignment horizontal="left" vertical="top" textRotation="0" wrapText="true" indent="0" shrinkToFit="true"/>
      <protection locked="true" hidden="false"/>
    </xf>
    <xf numFmtId="164" fontId="4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3" borderId="2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0" borderId="2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2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4" borderId="2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4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4" borderId="2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4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4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2" borderId="2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2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7" fillId="5" borderId="2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7" fillId="5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7" fillId="5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7" fillId="5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left" vertical="top" textRotation="0" wrapText="true" indent="0" shrinkToFit="true"/>
      <protection locked="true" hidden="false"/>
    </xf>
    <xf numFmtId="164" fontId="4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3" borderId="2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7" fillId="2" borderId="3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3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3" borderId="3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5" fillId="0" borderId="3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2" borderId="33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FFC7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898437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pane xSplit="2" ySplit="3" topLeftCell="C4" activePane="bottomRight" state="frozen"/>
      <selection pane="topLeft" activeCell="A1" activeCellId="0" sqref="A1"/>
      <selection pane="topRight" activeCell="C1" activeCellId="0" sqref="C1"/>
      <selection pane="bottomLeft" activeCell="A4" activeCellId="0" sqref="A4"/>
      <selection pane="bottomRight" activeCell="A1" activeCellId="0" sqref="A1"/>
    </sheetView>
  </sheetViews>
  <sheetFormatPr defaultColWidth="8.6875" defaultRowHeight="12.75" zeroHeight="false" outlineLevelRow="0" outlineLevelCol="0"/>
  <cols>
    <col collapsed="false" customWidth="true" hidden="false" outlineLevel="0" max="1" min="1" style="2" width="37.42"/>
    <col collapsed="false" customWidth="true" hidden="false" outlineLevel="0" max="2" min="2" style="2" width="17.71"/>
    <col collapsed="false" customWidth="false" hidden="false" outlineLevel="0" max="11" min="3" style="3" width="8.71"/>
    <col collapsed="false" customWidth="true" hidden="false" outlineLevel="0" max="12" min="12" style="4" width="17.71"/>
  </cols>
  <sheetData>
    <row r="1" s="12" customFormat="true" ht="11.25" hidden="false" customHeight="true" outlineLevel="0" collapsed="false">
      <c r="A1" s="5" t="s">
        <v>2</v>
      </c>
      <c r="B1" s="6" t="s">
        <v>3</v>
      </c>
      <c r="C1" s="7" t="s">
        <v>4</v>
      </c>
      <c r="D1" s="8" t="s">
        <v>4</v>
      </c>
      <c r="E1" s="9" t="s">
        <v>5</v>
      </c>
      <c r="F1" s="10" t="s">
        <v>6</v>
      </c>
      <c r="G1" s="10"/>
      <c r="H1" s="10"/>
      <c r="I1" s="10"/>
      <c r="J1" s="10"/>
      <c r="K1" s="10"/>
      <c r="L1" s="11" t="s">
        <v>7</v>
      </c>
    </row>
    <row r="2" s="12" customFormat="true" ht="11.25" hidden="false" customHeight="true" outlineLevel="0" collapsed="false">
      <c r="A2" s="5"/>
      <c r="B2" s="6"/>
      <c r="C2" s="13" t="n">
        <v>2022</v>
      </c>
      <c r="D2" s="14" t="n">
        <v>2023</v>
      </c>
      <c r="E2" s="15" t="n">
        <v>2024</v>
      </c>
      <c r="F2" s="16" t="n">
        <v>2025</v>
      </c>
      <c r="G2" s="16"/>
      <c r="H2" s="16" t="n">
        <v>2026</v>
      </c>
      <c r="I2" s="16"/>
      <c r="J2" s="16" t="n">
        <v>2027</v>
      </c>
      <c r="K2" s="16"/>
      <c r="L2" s="11"/>
    </row>
    <row r="3" s="12" customFormat="true" ht="11.25" hidden="false" customHeight="true" outlineLevel="0" collapsed="false">
      <c r="A3" s="5"/>
      <c r="B3" s="6"/>
      <c r="C3" s="13"/>
      <c r="D3" s="14"/>
      <c r="E3" s="15"/>
      <c r="F3" s="17" t="s">
        <v>8</v>
      </c>
      <c r="G3" s="18" t="s">
        <v>9</v>
      </c>
      <c r="H3" s="17" t="s">
        <v>8</v>
      </c>
      <c r="I3" s="18" t="s">
        <v>9</v>
      </c>
      <c r="J3" s="17" t="s">
        <v>8</v>
      </c>
      <c r="K3" s="18" t="s">
        <v>9</v>
      </c>
      <c r="L3" s="11"/>
    </row>
    <row r="4" s="23" customFormat="true" ht="12.75" hidden="false" customHeight="true" outlineLevel="0" collapsed="false">
      <c r="A4" s="19" t="s">
        <v>10</v>
      </c>
      <c r="B4" s="20"/>
      <c r="C4" s="19"/>
      <c r="D4" s="21"/>
      <c r="E4" s="20"/>
      <c r="F4" s="19"/>
      <c r="G4" s="20"/>
      <c r="H4" s="19"/>
      <c r="I4" s="20"/>
      <c r="J4" s="19"/>
      <c r="K4" s="20"/>
      <c r="L4" s="22"/>
    </row>
    <row r="5" customFormat="false" ht="29.25" hidden="false" customHeight="true" outlineLevel="0" collapsed="false">
      <c r="A5" s="24" t="s">
        <v>11</v>
      </c>
      <c r="B5" s="25" t="s">
        <v>12</v>
      </c>
      <c r="C5" s="26" t="n">
        <v>35092</v>
      </c>
      <c r="D5" s="27" t="n">
        <f aca="false">IF(ISERROR(D8*C5*D7/10000),0,(D8*C5*D7/10000))</f>
        <v>38543.9017824</v>
      </c>
      <c r="E5" s="28" t="n">
        <f aca="false">IF(ISERROR(E8*D5*E7/10000),0,(E8*D5*E7/10000))</f>
        <v>41024.1132111233</v>
      </c>
      <c r="F5" s="29" t="n">
        <f aca="false">IF(ISERROR(F8*E5*F7/10000),0,(F8*E5*F7/10000))</f>
        <v>43691.0251723973</v>
      </c>
      <c r="G5" s="28" t="n">
        <f aca="false">IF(ISERROR(G8*E5*G7/10000),0,(G8*E5*G7/10000))</f>
        <v>44019.1196202146</v>
      </c>
      <c r="H5" s="29" t="n">
        <f aca="false">IF(ISERROR(H8*F5*H7/10000),0,(H8*F5*H7/10000))</f>
        <v>46445.2899228552</v>
      </c>
      <c r="I5" s="28" t="n">
        <f aca="false">IF(ISERROR(I8*G5*I7/10000),0,(I8*G5*I7/10000))</f>
        <v>47363.3753912972</v>
      </c>
      <c r="J5" s="29" t="n">
        <f aca="false">IF(ISERROR(J8*H5*J7/10000),0,(J8*H5*J7/10000))</f>
        <v>49463.6764243617</v>
      </c>
      <c r="K5" s="28" t="n">
        <f aca="false">IF(ISERROR(K8*I5*K7/10000),0,(K8*I5*K7/10000))</f>
        <v>51153.8663238628</v>
      </c>
      <c r="L5" s="30"/>
    </row>
    <row r="6" s="38" customFormat="true" ht="19.5" hidden="false" customHeight="true" outlineLevel="0" collapsed="false">
      <c r="A6" s="31" t="s">
        <v>13</v>
      </c>
      <c r="B6" s="32" t="s">
        <v>14</v>
      </c>
      <c r="C6" s="33" t="n">
        <v>89.02</v>
      </c>
      <c r="D6" s="34" t="n">
        <f aca="false">IF(ISERROR((D5/C5*100)),0,(D5/C5*100))</f>
        <v>109.83672</v>
      </c>
      <c r="E6" s="35" t="n">
        <f aca="false">IF(ISERROR((E5/D5*100)),0,(E5/D5*100))</f>
        <v>106.43477</v>
      </c>
      <c r="F6" s="36" t="n">
        <f aca="false">IF(ISERROR((F5/E5*100)),0,(F5/E5*100))</f>
        <v>106.50084</v>
      </c>
      <c r="G6" s="35" t="n">
        <f aca="false">IF(ISERROR((G5/E5*100)),0,(G5/E5*100))</f>
        <v>107.3006</v>
      </c>
      <c r="H6" s="36" t="n">
        <f aca="false">IF(ISERROR((H5/F5*100)),0,(H5/F5*100))</f>
        <v>106.30396</v>
      </c>
      <c r="I6" s="35" t="n">
        <f aca="false">IF(ISERROR((I5/G5*100)),0,(I5/G5*100))</f>
        <v>107.59728</v>
      </c>
      <c r="J6" s="36" t="n">
        <f aca="false">IF(ISERROR((J5/H5*100)),0,(J5/H5*100))</f>
        <v>106.4988</v>
      </c>
      <c r="K6" s="35" t="n">
        <f aca="false">IF(ISERROR((K5/I5*100)),0,(K5/I5*100))</f>
        <v>108.003</v>
      </c>
      <c r="L6" s="37"/>
    </row>
    <row r="7" s="38" customFormat="true" ht="12.75" hidden="false" customHeight="true" outlineLevel="0" collapsed="false">
      <c r="A7" s="31" t="s">
        <v>15</v>
      </c>
      <c r="B7" s="32" t="s">
        <v>16</v>
      </c>
      <c r="C7" s="33" t="n">
        <v>108.56</v>
      </c>
      <c r="D7" s="39" t="n">
        <v>106.4</v>
      </c>
      <c r="E7" s="40" t="n">
        <v>105.1</v>
      </c>
      <c r="F7" s="33" t="n">
        <v>104.7</v>
      </c>
      <c r="G7" s="40" t="n">
        <v>104.5</v>
      </c>
      <c r="H7" s="33" t="n">
        <v>103.6</v>
      </c>
      <c r="I7" s="40" t="n">
        <v>103.3</v>
      </c>
      <c r="J7" s="33" t="n">
        <v>103.8</v>
      </c>
      <c r="K7" s="40" t="n">
        <v>103.6</v>
      </c>
      <c r="L7" s="37"/>
    </row>
    <row r="8" s="38" customFormat="true" ht="19.5" hidden="false" customHeight="true" outlineLevel="0" collapsed="false">
      <c r="A8" s="41" t="s">
        <v>17</v>
      </c>
      <c r="B8" s="42" t="s">
        <v>18</v>
      </c>
      <c r="C8" s="43" t="n">
        <v>82</v>
      </c>
      <c r="D8" s="44" t="n">
        <v>103.23</v>
      </c>
      <c r="E8" s="45" t="n">
        <v>101.27</v>
      </c>
      <c r="F8" s="33" t="n">
        <v>101.72</v>
      </c>
      <c r="G8" s="40" t="n">
        <v>102.68</v>
      </c>
      <c r="H8" s="33" t="n">
        <v>102.61</v>
      </c>
      <c r="I8" s="40" t="n">
        <v>104.16</v>
      </c>
      <c r="J8" s="33" t="n">
        <v>102.6</v>
      </c>
      <c r="K8" s="40" t="n">
        <v>104.25</v>
      </c>
      <c r="L8" s="46"/>
    </row>
    <row r="9" customFormat="false" ht="29.25" hidden="false" customHeight="true" outlineLevel="0" collapsed="false">
      <c r="A9" s="47" t="s">
        <v>19</v>
      </c>
      <c r="B9" s="48" t="s">
        <v>12</v>
      </c>
      <c r="C9" s="49" t="n">
        <v>90</v>
      </c>
      <c r="D9" s="50" t="n">
        <f aca="false">IF(ISERROR(D12*C9*D11/10000),0,(D12*C9*D11/10000))</f>
        <v>0</v>
      </c>
      <c r="E9" s="51" t="n">
        <f aca="false">IF(ISERROR(E12*D9*E11/10000),0,(E12*D9*E11/10000))</f>
        <v>0</v>
      </c>
      <c r="F9" s="29" t="n">
        <f aca="false">IF(ISERROR(F12*E9*F11/10000),0,(F12*E9*F11/10000))</f>
        <v>0</v>
      </c>
      <c r="G9" s="28" t="n">
        <f aca="false">IF(ISERROR(G12*E9*G11/10000),0,(G12*E9*G11/10000))</f>
        <v>0</v>
      </c>
      <c r="H9" s="29" t="n">
        <f aca="false">IF(ISERROR(H12*F9*H11/10000),0,(H12*F9*H11/10000))</f>
        <v>0</v>
      </c>
      <c r="I9" s="28" t="n">
        <f aca="false">IF(ISERROR(I12*G9*I11/10000),0,(I12*G9*I11/10000))</f>
        <v>0</v>
      </c>
      <c r="J9" s="29" t="n">
        <f aca="false">IF(ISERROR(J12*H9*J11/10000),0,(J12*H9*J11/10000))</f>
        <v>0</v>
      </c>
      <c r="K9" s="28" t="n">
        <f aca="false">IF(ISERROR(K12*I9*K11/10000),0,(K12*I9*K11/10000))</f>
        <v>0</v>
      </c>
      <c r="L9" s="30"/>
    </row>
    <row r="10" s="38" customFormat="true" ht="19.5" hidden="false" customHeight="true" outlineLevel="0" collapsed="false">
      <c r="A10" s="31" t="s">
        <v>13</v>
      </c>
      <c r="B10" s="32" t="s">
        <v>14</v>
      </c>
      <c r="C10" s="33" t="n">
        <v>12.34</v>
      </c>
      <c r="D10" s="34" t="n">
        <f aca="false">IF(ISERROR((D9/C9*100)),0,(D9/C9*100))</f>
        <v>0</v>
      </c>
      <c r="E10" s="35" t="n">
        <f aca="false">IF(ISERROR((E9/D9*100)),0,(E9/D9*100))</f>
        <v>0</v>
      </c>
      <c r="F10" s="36" t="n">
        <f aca="false">IF(ISERROR((F9/E9*100)),0,(F9/E9*100))</f>
        <v>0</v>
      </c>
      <c r="G10" s="35" t="n">
        <f aca="false">IF(ISERROR((G9/E9*100)),0,(G9/E9*100))</f>
        <v>0</v>
      </c>
      <c r="H10" s="36" t="n">
        <f aca="false">IF(ISERROR((H9/F9*100)),0,(H9/F9*100))</f>
        <v>0</v>
      </c>
      <c r="I10" s="35" t="n">
        <f aca="false">IF(ISERROR((I9/G9*100)),0,(I9/G9*100))</f>
        <v>0</v>
      </c>
      <c r="J10" s="36" t="n">
        <f aca="false">IF(ISERROR((J9/H9*100)),0,(J9/H9*100))</f>
        <v>0</v>
      </c>
      <c r="K10" s="35" t="n">
        <f aca="false">IF(ISERROR((K9/I9*100)),0,(K9/I9*100))</f>
        <v>0</v>
      </c>
      <c r="L10" s="37"/>
    </row>
    <row r="11" s="38" customFormat="true" ht="12.75" hidden="false" customHeight="true" outlineLevel="0" collapsed="false">
      <c r="A11" s="31" t="s">
        <v>15</v>
      </c>
      <c r="B11" s="32" t="s">
        <v>16</v>
      </c>
      <c r="C11" s="33" t="n">
        <v>104.6</v>
      </c>
      <c r="D11" s="39" t="n">
        <v>0</v>
      </c>
      <c r="E11" s="40" t="n">
        <v>0</v>
      </c>
      <c r="F11" s="33" t="n">
        <v>0</v>
      </c>
      <c r="G11" s="40" t="n">
        <v>0</v>
      </c>
      <c r="H11" s="33" t="n">
        <v>0</v>
      </c>
      <c r="I11" s="40" t="n">
        <v>0</v>
      </c>
      <c r="J11" s="33" t="n">
        <v>0</v>
      </c>
      <c r="K11" s="40" t="n">
        <v>0</v>
      </c>
      <c r="L11" s="37"/>
    </row>
    <row r="12" s="38" customFormat="true" ht="19.5" hidden="false" customHeight="true" outlineLevel="0" collapsed="false">
      <c r="A12" s="41" t="s">
        <v>17</v>
      </c>
      <c r="B12" s="42" t="s">
        <v>18</v>
      </c>
      <c r="C12" s="43" t="n">
        <v>11.8</v>
      </c>
      <c r="D12" s="44" t="n">
        <v>0</v>
      </c>
      <c r="E12" s="45" t="n">
        <v>0</v>
      </c>
      <c r="F12" s="43" t="n">
        <v>0</v>
      </c>
      <c r="G12" s="45" t="n">
        <v>0</v>
      </c>
      <c r="H12" s="43" t="n">
        <v>0</v>
      </c>
      <c r="I12" s="45" t="n">
        <v>0</v>
      </c>
      <c r="J12" s="43" t="n">
        <v>0</v>
      </c>
      <c r="K12" s="45" t="n">
        <v>0</v>
      </c>
      <c r="L12" s="46"/>
    </row>
    <row r="13" customFormat="false" ht="21.75" hidden="false" customHeight="true" outlineLevel="0" collapsed="false">
      <c r="A13" s="52" t="s">
        <v>20</v>
      </c>
      <c r="B13" s="53"/>
      <c r="C13" s="54"/>
      <c r="D13" s="54"/>
      <c r="E13" s="55"/>
      <c r="F13" s="56"/>
      <c r="G13" s="54"/>
      <c r="H13" s="56"/>
      <c r="I13" s="54"/>
      <c r="J13" s="56"/>
      <c r="K13" s="55"/>
      <c r="L13" s="57"/>
    </row>
    <row r="14" s="64" customFormat="true" ht="21" hidden="false" customHeight="true" outlineLevel="0" collapsed="false">
      <c r="A14" s="58" t="s">
        <v>21</v>
      </c>
      <c r="B14" s="59" t="s">
        <v>14</v>
      </c>
      <c r="C14" s="60" t="n">
        <f aca="false">C8</f>
        <v>82</v>
      </c>
      <c r="D14" s="61" t="n">
        <f aca="false">D8</f>
        <v>103.23</v>
      </c>
      <c r="E14" s="62" t="n">
        <f aca="false">E8</f>
        <v>101.27</v>
      </c>
      <c r="F14" s="63" t="n">
        <f aca="false">F8</f>
        <v>101.72</v>
      </c>
      <c r="G14" s="62" t="n">
        <f aca="false">G8</f>
        <v>102.68</v>
      </c>
      <c r="H14" s="63" t="n">
        <f aca="false">H8</f>
        <v>102.61</v>
      </c>
      <c r="I14" s="62" t="n">
        <f aca="false">I8</f>
        <v>104.16</v>
      </c>
      <c r="J14" s="63" t="n">
        <f aca="false">J8</f>
        <v>102.6</v>
      </c>
      <c r="K14" s="62" t="n">
        <f aca="false">K8</f>
        <v>104.25</v>
      </c>
      <c r="L14" s="57"/>
    </row>
    <row r="15" customFormat="false" ht="12.75" hidden="false" customHeight="true" outlineLevel="0" collapsed="false">
      <c r="A15" s="65" t="s">
        <v>22</v>
      </c>
      <c r="B15" s="66" t="s">
        <v>23</v>
      </c>
      <c r="C15" s="67" t="n">
        <v>15.5</v>
      </c>
      <c r="D15" s="39" t="n">
        <v>10.5</v>
      </c>
      <c r="E15" s="40" t="n">
        <v>10.6</v>
      </c>
      <c r="F15" s="33" t="n">
        <v>10.78</v>
      </c>
      <c r="G15" s="40" t="n">
        <v>10.88</v>
      </c>
      <c r="H15" s="33" t="n">
        <v>11.06</v>
      </c>
      <c r="I15" s="40" t="n">
        <v>11.33</v>
      </c>
      <c r="J15" s="33" t="n">
        <v>11.35</v>
      </c>
      <c r="K15" s="40" t="n">
        <v>11.8</v>
      </c>
      <c r="L15" s="68"/>
    </row>
    <row r="16" customFormat="false" ht="12.75" hidden="false" customHeight="true" outlineLevel="0" collapsed="false">
      <c r="A16" s="65" t="s">
        <v>24</v>
      </c>
      <c r="B16" s="66" t="s">
        <v>23</v>
      </c>
      <c r="C16" s="67"/>
      <c r="D16" s="39"/>
      <c r="E16" s="40"/>
      <c r="F16" s="33"/>
      <c r="G16" s="40"/>
      <c r="H16" s="33"/>
      <c r="I16" s="40"/>
      <c r="J16" s="33"/>
      <c r="K16" s="40"/>
      <c r="L16" s="68"/>
    </row>
    <row r="17" customFormat="false" ht="12.75" hidden="false" customHeight="true" outlineLevel="0" collapsed="false">
      <c r="A17" s="65" t="s">
        <v>25</v>
      </c>
      <c r="B17" s="66" t="s">
        <v>23</v>
      </c>
      <c r="C17" s="67" t="n">
        <v>4.1</v>
      </c>
      <c r="D17" s="39" t="n">
        <v>3.1</v>
      </c>
      <c r="E17" s="40" t="n">
        <v>3.13</v>
      </c>
      <c r="F17" s="33" t="n">
        <v>3.19</v>
      </c>
      <c r="G17" s="40" t="n">
        <v>3.21</v>
      </c>
      <c r="H17" s="33" t="n">
        <v>3.28</v>
      </c>
      <c r="I17" s="40" t="n">
        <v>3.34</v>
      </c>
      <c r="J17" s="33" t="n">
        <v>3.36</v>
      </c>
      <c r="K17" s="40" t="n">
        <v>3.49</v>
      </c>
      <c r="L17" s="68"/>
    </row>
    <row r="18" customFormat="false" ht="12.75" hidden="false" customHeight="true" outlineLevel="0" collapsed="false">
      <c r="A18" s="65" t="s">
        <v>26</v>
      </c>
      <c r="B18" s="66" t="s">
        <v>23</v>
      </c>
      <c r="C18" s="67"/>
      <c r="D18" s="39"/>
      <c r="E18" s="40"/>
      <c r="F18" s="33"/>
      <c r="G18" s="40"/>
      <c r="H18" s="33"/>
      <c r="I18" s="40"/>
      <c r="J18" s="33"/>
      <c r="K18" s="40"/>
      <c r="L18" s="68"/>
    </row>
    <row r="19" customFormat="false" ht="12.75" hidden="false" customHeight="true" outlineLevel="0" collapsed="false">
      <c r="A19" s="65" t="s">
        <v>27</v>
      </c>
      <c r="B19" s="66" t="s">
        <v>23</v>
      </c>
      <c r="C19" s="67"/>
      <c r="D19" s="39"/>
      <c r="E19" s="40"/>
      <c r="F19" s="33"/>
      <c r="G19" s="40"/>
      <c r="H19" s="33"/>
      <c r="I19" s="40"/>
      <c r="J19" s="33"/>
      <c r="K19" s="40"/>
      <c r="L19" s="68"/>
    </row>
    <row r="20" customFormat="false" ht="12.75" hidden="false" customHeight="true" outlineLevel="0" collapsed="false">
      <c r="A20" s="65" t="s">
        <v>28</v>
      </c>
      <c r="B20" s="66" t="s">
        <v>23</v>
      </c>
      <c r="C20" s="67"/>
      <c r="D20" s="39"/>
      <c r="E20" s="40"/>
      <c r="F20" s="33"/>
      <c r="G20" s="40"/>
      <c r="H20" s="33"/>
      <c r="I20" s="40"/>
      <c r="J20" s="33"/>
      <c r="K20" s="40"/>
      <c r="L20" s="68"/>
    </row>
    <row r="21" customFormat="false" ht="12.75" hidden="false" customHeight="true" outlineLevel="0" collapsed="false">
      <c r="A21" s="65" t="s">
        <v>29</v>
      </c>
      <c r="B21" s="66" t="s">
        <v>23</v>
      </c>
      <c r="C21" s="67"/>
      <c r="D21" s="39"/>
      <c r="E21" s="40"/>
      <c r="F21" s="33"/>
      <c r="G21" s="40"/>
      <c r="H21" s="33"/>
      <c r="I21" s="40"/>
      <c r="J21" s="33"/>
      <c r="K21" s="40"/>
      <c r="L21" s="68"/>
    </row>
    <row r="22" customFormat="false" ht="12.75" hidden="false" customHeight="true" outlineLevel="0" collapsed="false">
      <c r="A22" s="65" t="s">
        <v>30</v>
      </c>
      <c r="B22" s="66" t="s">
        <v>23</v>
      </c>
      <c r="C22" s="67"/>
      <c r="D22" s="39"/>
      <c r="E22" s="40"/>
      <c r="F22" s="33"/>
      <c r="G22" s="40"/>
      <c r="H22" s="33"/>
      <c r="I22" s="40"/>
      <c r="J22" s="33"/>
      <c r="K22" s="40"/>
      <c r="L22" s="68"/>
    </row>
    <row r="23" customFormat="false" ht="12.75" hidden="false" customHeight="true" outlineLevel="0" collapsed="false">
      <c r="A23" s="65" t="s">
        <v>31</v>
      </c>
      <c r="B23" s="66" t="s">
        <v>23</v>
      </c>
      <c r="C23" s="67"/>
      <c r="D23" s="39"/>
      <c r="E23" s="40"/>
      <c r="F23" s="33"/>
      <c r="G23" s="40"/>
      <c r="H23" s="33"/>
      <c r="I23" s="40"/>
      <c r="J23" s="33"/>
      <c r="K23" s="40"/>
      <c r="L23" s="68"/>
    </row>
    <row r="24" customFormat="false" ht="12.75" hidden="false" customHeight="true" outlineLevel="0" collapsed="false">
      <c r="A24" s="65" t="s">
        <v>32</v>
      </c>
      <c r="B24" s="66" t="s">
        <v>23</v>
      </c>
      <c r="C24" s="67"/>
      <c r="D24" s="39"/>
      <c r="E24" s="40"/>
      <c r="F24" s="33"/>
      <c r="G24" s="40"/>
      <c r="H24" s="33"/>
      <c r="I24" s="40"/>
      <c r="J24" s="33"/>
      <c r="K24" s="40"/>
      <c r="L24" s="68"/>
    </row>
    <row r="25" customFormat="false" ht="12.75" hidden="false" customHeight="true" outlineLevel="0" collapsed="false">
      <c r="A25" s="65" t="s">
        <v>33</v>
      </c>
      <c r="B25" s="66" t="s">
        <v>23</v>
      </c>
      <c r="C25" s="67"/>
      <c r="D25" s="39"/>
      <c r="E25" s="40"/>
      <c r="F25" s="33"/>
      <c r="G25" s="40"/>
      <c r="H25" s="33"/>
      <c r="I25" s="40"/>
      <c r="J25" s="33"/>
      <c r="K25" s="40"/>
      <c r="L25" s="68"/>
    </row>
    <row r="26" customFormat="false" ht="12.75" hidden="false" customHeight="true" outlineLevel="0" collapsed="false">
      <c r="A26" s="65" t="s">
        <v>34</v>
      </c>
      <c r="B26" s="66" t="s">
        <v>23</v>
      </c>
      <c r="C26" s="67"/>
      <c r="D26" s="39"/>
      <c r="E26" s="40"/>
      <c r="F26" s="33"/>
      <c r="G26" s="40"/>
      <c r="H26" s="33"/>
      <c r="I26" s="40"/>
      <c r="J26" s="33"/>
      <c r="K26" s="40"/>
      <c r="L26" s="68"/>
    </row>
    <row r="27" customFormat="false" ht="12.75" hidden="false" customHeight="true" outlineLevel="0" collapsed="false">
      <c r="A27" s="65" t="s">
        <v>35</v>
      </c>
      <c r="B27" s="66" t="s">
        <v>23</v>
      </c>
      <c r="C27" s="67"/>
      <c r="D27" s="39"/>
      <c r="E27" s="40"/>
      <c r="F27" s="33"/>
      <c r="G27" s="40"/>
      <c r="H27" s="33"/>
      <c r="I27" s="40"/>
      <c r="J27" s="33"/>
      <c r="K27" s="40"/>
      <c r="L27" s="68"/>
    </row>
    <row r="28" customFormat="false" ht="12.75" hidden="false" customHeight="true" outlineLevel="0" collapsed="false">
      <c r="A28" s="65" t="s">
        <v>36</v>
      </c>
      <c r="B28" s="66" t="s">
        <v>23</v>
      </c>
      <c r="C28" s="67"/>
      <c r="D28" s="39"/>
      <c r="E28" s="40"/>
      <c r="F28" s="33"/>
      <c r="G28" s="40"/>
      <c r="H28" s="33"/>
      <c r="I28" s="40"/>
      <c r="J28" s="33"/>
      <c r="K28" s="40"/>
      <c r="L28" s="68"/>
    </row>
    <row r="29" customFormat="false" ht="12.75" hidden="false" customHeight="true" outlineLevel="0" collapsed="false">
      <c r="A29" s="65" t="s">
        <v>37</v>
      </c>
      <c r="B29" s="66" t="s">
        <v>23</v>
      </c>
      <c r="C29" s="67"/>
      <c r="D29" s="39"/>
      <c r="E29" s="40"/>
      <c r="F29" s="33"/>
      <c r="G29" s="40"/>
      <c r="H29" s="33"/>
      <c r="I29" s="40"/>
      <c r="J29" s="33"/>
      <c r="K29" s="40"/>
      <c r="L29" s="68"/>
    </row>
    <row r="30" customFormat="false" ht="12.75" hidden="false" customHeight="true" outlineLevel="0" collapsed="false">
      <c r="A30" s="65" t="s">
        <v>38</v>
      </c>
      <c r="B30" s="66" t="s">
        <v>23</v>
      </c>
      <c r="C30" s="67"/>
      <c r="D30" s="39"/>
      <c r="E30" s="40"/>
      <c r="F30" s="33"/>
      <c r="G30" s="40"/>
      <c r="H30" s="33"/>
      <c r="I30" s="40"/>
      <c r="J30" s="33"/>
      <c r="K30" s="40"/>
      <c r="L30" s="68"/>
    </row>
    <row r="31" customFormat="false" ht="12.75" hidden="false" customHeight="true" outlineLevel="0" collapsed="false">
      <c r="A31" s="65" t="s">
        <v>39</v>
      </c>
      <c r="B31" s="66" t="s">
        <v>23</v>
      </c>
      <c r="C31" s="67"/>
      <c r="D31" s="39"/>
      <c r="E31" s="40"/>
      <c r="F31" s="33"/>
      <c r="G31" s="40"/>
      <c r="H31" s="33"/>
      <c r="I31" s="40"/>
      <c r="J31" s="33"/>
      <c r="K31" s="40"/>
      <c r="L31" s="68"/>
    </row>
    <row r="32" customFormat="false" ht="12.75" hidden="false" customHeight="true" outlineLevel="0" collapsed="false">
      <c r="A32" s="65" t="s">
        <v>40</v>
      </c>
      <c r="B32" s="66" t="s">
        <v>23</v>
      </c>
      <c r="C32" s="67"/>
      <c r="D32" s="39"/>
      <c r="E32" s="40"/>
      <c r="F32" s="33"/>
      <c r="G32" s="40"/>
      <c r="H32" s="33"/>
      <c r="I32" s="40"/>
      <c r="J32" s="33"/>
      <c r="K32" s="40"/>
      <c r="L32" s="68"/>
    </row>
    <row r="33" customFormat="false" ht="12.75" hidden="false" customHeight="true" outlineLevel="0" collapsed="false">
      <c r="A33" s="65" t="s">
        <v>41</v>
      </c>
      <c r="B33" s="66" t="s">
        <v>23</v>
      </c>
      <c r="C33" s="67"/>
      <c r="D33" s="39"/>
      <c r="E33" s="40"/>
      <c r="F33" s="33"/>
      <c r="G33" s="40"/>
      <c r="H33" s="33"/>
      <c r="I33" s="40"/>
      <c r="J33" s="33"/>
      <c r="K33" s="40"/>
      <c r="L33" s="68"/>
    </row>
    <row r="34" customFormat="false" ht="12.75" hidden="false" customHeight="true" outlineLevel="0" collapsed="false">
      <c r="A34" s="65" t="s">
        <v>42</v>
      </c>
      <c r="B34" s="66" t="s">
        <v>23</v>
      </c>
      <c r="C34" s="67"/>
      <c r="D34" s="39"/>
      <c r="E34" s="40"/>
      <c r="F34" s="33"/>
      <c r="G34" s="40"/>
      <c r="H34" s="33"/>
      <c r="I34" s="40"/>
      <c r="J34" s="33"/>
      <c r="K34" s="40"/>
      <c r="L34" s="68"/>
    </row>
    <row r="35" customFormat="false" ht="12.75" hidden="false" customHeight="true" outlineLevel="0" collapsed="false">
      <c r="A35" s="65" t="s">
        <v>43</v>
      </c>
      <c r="B35" s="66" t="s">
        <v>23</v>
      </c>
      <c r="C35" s="67"/>
      <c r="D35" s="39"/>
      <c r="E35" s="40"/>
      <c r="F35" s="33"/>
      <c r="G35" s="40"/>
      <c r="H35" s="33"/>
      <c r="I35" s="40"/>
      <c r="J35" s="33"/>
      <c r="K35" s="40"/>
      <c r="L35" s="68"/>
    </row>
    <row r="36" customFormat="false" ht="12.75" hidden="false" customHeight="true" outlineLevel="0" collapsed="false">
      <c r="A36" s="65" t="s">
        <v>44</v>
      </c>
      <c r="B36" s="66" t="s">
        <v>23</v>
      </c>
      <c r="C36" s="67"/>
      <c r="D36" s="39"/>
      <c r="E36" s="40"/>
      <c r="F36" s="33"/>
      <c r="G36" s="40"/>
      <c r="H36" s="33"/>
      <c r="I36" s="40"/>
      <c r="J36" s="33"/>
      <c r="K36" s="40"/>
      <c r="L36" s="68"/>
    </row>
    <row r="37" customFormat="false" ht="12.75" hidden="false" customHeight="true" outlineLevel="0" collapsed="false">
      <c r="A37" s="65" t="s">
        <v>45</v>
      </c>
      <c r="B37" s="66" t="s">
        <v>23</v>
      </c>
      <c r="C37" s="67"/>
      <c r="D37" s="39"/>
      <c r="E37" s="40"/>
      <c r="F37" s="33"/>
      <c r="G37" s="40"/>
      <c r="H37" s="33"/>
      <c r="I37" s="40"/>
      <c r="J37" s="33"/>
      <c r="K37" s="40"/>
      <c r="L37" s="68"/>
    </row>
    <row r="38" customFormat="false" ht="12.75" hidden="false" customHeight="true" outlineLevel="0" collapsed="false">
      <c r="A38" s="65" t="s">
        <v>46</v>
      </c>
      <c r="B38" s="66" t="s">
        <v>23</v>
      </c>
      <c r="C38" s="67"/>
      <c r="D38" s="39"/>
      <c r="E38" s="40"/>
      <c r="F38" s="33"/>
      <c r="G38" s="40"/>
      <c r="H38" s="33"/>
      <c r="I38" s="40"/>
      <c r="J38" s="33"/>
      <c r="K38" s="40"/>
      <c r="L38" s="68"/>
    </row>
    <row r="39" customFormat="false" ht="12.75" hidden="false" customHeight="true" outlineLevel="0" collapsed="false">
      <c r="A39" s="65" t="s">
        <v>47</v>
      </c>
      <c r="B39" s="66" t="s">
        <v>23</v>
      </c>
      <c r="C39" s="67"/>
      <c r="D39" s="39"/>
      <c r="E39" s="40"/>
      <c r="F39" s="33"/>
      <c r="G39" s="40"/>
      <c r="H39" s="33"/>
      <c r="I39" s="40"/>
      <c r="J39" s="33"/>
      <c r="K39" s="40"/>
      <c r="L39" s="68"/>
    </row>
    <row r="40" customFormat="false" ht="12.75" hidden="false" customHeight="true" outlineLevel="0" collapsed="false">
      <c r="A40" s="65" t="s">
        <v>48</v>
      </c>
      <c r="B40" s="66" t="s">
        <v>23</v>
      </c>
      <c r="C40" s="67"/>
      <c r="D40" s="39"/>
      <c r="E40" s="40"/>
      <c r="F40" s="33"/>
      <c r="G40" s="40"/>
      <c r="H40" s="33"/>
      <c r="I40" s="40"/>
      <c r="J40" s="33"/>
      <c r="K40" s="40"/>
      <c r="L40" s="68"/>
    </row>
    <row r="41" customFormat="false" ht="12.75" hidden="false" customHeight="true" outlineLevel="0" collapsed="false">
      <c r="A41" s="69" t="s">
        <v>49</v>
      </c>
      <c r="B41" s="70"/>
      <c r="C41" s="67" t="n">
        <v>196.9</v>
      </c>
      <c r="D41" s="39" t="n">
        <v>223.9</v>
      </c>
      <c r="E41" s="40" t="n">
        <v>226.7</v>
      </c>
      <c r="F41" s="33" t="n">
        <v>230.5</v>
      </c>
      <c r="G41" s="40" t="n">
        <v>232.77</v>
      </c>
      <c r="H41" s="33" t="n">
        <v>236.6</v>
      </c>
      <c r="I41" s="40" t="n">
        <v>242.45</v>
      </c>
      <c r="J41" s="33" t="n">
        <v>242.7</v>
      </c>
      <c r="K41" s="40" t="n">
        <v>252.76</v>
      </c>
      <c r="L41" s="68"/>
    </row>
    <row r="42" customFormat="false" ht="12.75" hidden="false" customHeight="true" outlineLevel="0" collapsed="false">
      <c r="A42" s="69" t="s">
        <v>50</v>
      </c>
      <c r="B42" s="70"/>
      <c r="C42" s="67" t="n">
        <v>15.1</v>
      </c>
      <c r="D42" s="39" t="n">
        <v>32.4</v>
      </c>
      <c r="E42" s="40" t="n">
        <v>32.8</v>
      </c>
      <c r="F42" s="33" t="n">
        <v>33.4</v>
      </c>
      <c r="G42" s="40" t="n">
        <v>33.6</v>
      </c>
      <c r="H42" s="33" t="n">
        <v>34.2</v>
      </c>
      <c r="I42" s="40" t="n">
        <v>34</v>
      </c>
      <c r="J42" s="33" t="n">
        <v>35.1</v>
      </c>
      <c r="K42" s="40" t="n">
        <v>35.5</v>
      </c>
      <c r="L42" s="68"/>
    </row>
    <row r="43" customFormat="false" ht="12.75" hidden="false" customHeight="true" outlineLevel="0" collapsed="false">
      <c r="A43" s="69" t="s">
        <v>51</v>
      </c>
      <c r="B43" s="70"/>
      <c r="C43" s="67" t="n">
        <v>11.3</v>
      </c>
      <c r="D43" s="39" t="n">
        <v>0</v>
      </c>
      <c r="E43" s="40" t="n">
        <v>0</v>
      </c>
      <c r="F43" s="33" t="n">
        <v>0</v>
      </c>
      <c r="G43" s="40" t="n">
        <v>0</v>
      </c>
      <c r="H43" s="33" t="n">
        <v>0</v>
      </c>
      <c r="I43" s="40" t="n">
        <v>0</v>
      </c>
      <c r="J43" s="33" t="n">
        <v>0</v>
      </c>
      <c r="K43" s="40" t="n">
        <v>0</v>
      </c>
      <c r="L43" s="68"/>
    </row>
    <row r="44" customFormat="false" ht="12.75" hidden="false" customHeight="true" outlineLevel="0" collapsed="false">
      <c r="A44" s="69" t="s">
        <v>52</v>
      </c>
      <c r="B44" s="70"/>
      <c r="C44" s="67" t="n">
        <v>15.8</v>
      </c>
      <c r="D44" s="39" t="n">
        <v>0</v>
      </c>
      <c r="E44" s="40" t="n">
        <v>0</v>
      </c>
      <c r="F44" s="33" t="n">
        <v>0</v>
      </c>
      <c r="G44" s="40" t="n">
        <v>0</v>
      </c>
      <c r="H44" s="33" t="n">
        <v>0</v>
      </c>
      <c r="I44" s="40" t="n">
        <v>0</v>
      </c>
      <c r="J44" s="33" t="n">
        <v>0</v>
      </c>
      <c r="K44" s="40" t="n">
        <v>0</v>
      </c>
      <c r="L44" s="68"/>
    </row>
    <row r="45" customFormat="false" ht="12.75" hidden="false" customHeight="true" outlineLevel="0" collapsed="false">
      <c r="A45" s="69"/>
      <c r="B45" s="70"/>
      <c r="C45" s="67"/>
      <c r="D45" s="39"/>
      <c r="E45" s="40"/>
      <c r="F45" s="33"/>
      <c r="G45" s="40"/>
      <c r="H45" s="33"/>
      <c r="I45" s="40"/>
      <c r="J45" s="33"/>
      <c r="K45" s="40"/>
      <c r="L45" s="68"/>
    </row>
    <row r="46" customFormat="false" ht="12.75" hidden="false" customHeight="true" outlineLevel="0" collapsed="false">
      <c r="A46" s="69"/>
      <c r="B46" s="70"/>
      <c r="C46" s="71"/>
      <c r="D46" s="44"/>
      <c r="E46" s="45"/>
      <c r="F46" s="43"/>
      <c r="G46" s="45"/>
      <c r="H46" s="43"/>
      <c r="I46" s="45"/>
      <c r="J46" s="43"/>
      <c r="K46" s="45"/>
      <c r="L46" s="68"/>
    </row>
    <row r="47" s="64" customFormat="true" ht="20.25" hidden="false" customHeight="true" outlineLevel="0" collapsed="false">
      <c r="A47" s="58" t="s">
        <v>53</v>
      </c>
      <c r="B47" s="59" t="s">
        <v>14</v>
      </c>
      <c r="C47" s="63" t="n">
        <f aca="false">C12</f>
        <v>11.8</v>
      </c>
      <c r="D47" s="61" t="n">
        <f aca="false">D12</f>
        <v>0</v>
      </c>
      <c r="E47" s="62" t="n">
        <f aca="false">E12</f>
        <v>0</v>
      </c>
      <c r="F47" s="63" t="n">
        <f aca="false">F12</f>
        <v>0</v>
      </c>
      <c r="G47" s="62" t="n">
        <f aca="false">G12</f>
        <v>0</v>
      </c>
      <c r="H47" s="63" t="n">
        <f aca="false">H12</f>
        <v>0</v>
      </c>
      <c r="I47" s="62" t="n">
        <f aca="false">I12</f>
        <v>0</v>
      </c>
      <c r="J47" s="63" t="n">
        <f aca="false">J12</f>
        <v>0</v>
      </c>
      <c r="K47" s="62" t="n">
        <f aca="false">K12</f>
        <v>0</v>
      </c>
      <c r="L47" s="72"/>
    </row>
    <row r="48" customFormat="false" ht="12.75" hidden="false" customHeight="true" outlineLevel="0" collapsed="false">
      <c r="A48" s="65" t="s">
        <v>54</v>
      </c>
      <c r="B48" s="66" t="s">
        <v>55</v>
      </c>
      <c r="C48" s="33"/>
      <c r="D48" s="39"/>
      <c r="E48" s="40"/>
      <c r="F48" s="33"/>
      <c r="G48" s="40"/>
      <c r="H48" s="33"/>
      <c r="I48" s="40"/>
      <c r="J48" s="33"/>
      <c r="K48" s="40"/>
      <c r="L48" s="68"/>
    </row>
    <row r="49" customFormat="false" ht="12.75" hidden="false" customHeight="true" outlineLevel="0" collapsed="false">
      <c r="A49" s="65" t="s">
        <v>56</v>
      </c>
      <c r="B49" s="66" t="s">
        <v>55</v>
      </c>
      <c r="C49" s="33"/>
      <c r="D49" s="39"/>
      <c r="E49" s="40"/>
      <c r="F49" s="33"/>
      <c r="G49" s="40"/>
      <c r="H49" s="33"/>
      <c r="I49" s="40"/>
      <c r="J49" s="33"/>
      <c r="K49" s="40"/>
      <c r="L49" s="68"/>
    </row>
    <row r="50" customFormat="false" ht="12.75" hidden="false" customHeight="true" outlineLevel="0" collapsed="false">
      <c r="A50" s="65" t="s">
        <v>57</v>
      </c>
      <c r="B50" s="66" t="s">
        <v>55</v>
      </c>
      <c r="C50" s="33"/>
      <c r="D50" s="39"/>
      <c r="E50" s="40"/>
      <c r="F50" s="33"/>
      <c r="G50" s="40"/>
      <c r="H50" s="33"/>
      <c r="I50" s="40"/>
      <c r="J50" s="33"/>
      <c r="K50" s="40"/>
      <c r="L50" s="68"/>
    </row>
    <row r="51" customFormat="false" ht="12.75" hidden="false" customHeight="true" outlineLevel="0" collapsed="false">
      <c r="A51" s="65" t="s">
        <v>58</v>
      </c>
      <c r="B51" s="66" t="s">
        <v>55</v>
      </c>
      <c r="C51" s="33"/>
      <c r="D51" s="39"/>
      <c r="E51" s="40"/>
      <c r="F51" s="33"/>
      <c r="G51" s="40"/>
      <c r="H51" s="33"/>
      <c r="I51" s="40"/>
      <c r="J51" s="33"/>
      <c r="K51" s="40"/>
      <c r="L51" s="68"/>
    </row>
    <row r="52" customFormat="false" ht="12.75" hidden="false" customHeight="true" outlineLevel="0" collapsed="false">
      <c r="A52" s="65" t="s">
        <v>59</v>
      </c>
      <c r="B52" s="66" t="s">
        <v>55</v>
      </c>
      <c r="C52" s="33"/>
      <c r="D52" s="39"/>
      <c r="E52" s="40"/>
      <c r="F52" s="33"/>
      <c r="G52" s="40"/>
      <c r="H52" s="33"/>
      <c r="I52" s="40"/>
      <c r="J52" s="33"/>
      <c r="K52" s="40"/>
      <c r="L52" s="68"/>
    </row>
    <row r="53" customFormat="false" ht="12.75" hidden="false" customHeight="true" outlineLevel="0" collapsed="false">
      <c r="A53" s="65" t="s">
        <v>60</v>
      </c>
      <c r="B53" s="66" t="s">
        <v>55</v>
      </c>
      <c r="C53" s="33"/>
      <c r="D53" s="39"/>
      <c r="E53" s="40"/>
      <c r="F53" s="33"/>
      <c r="G53" s="40"/>
      <c r="H53" s="33"/>
      <c r="I53" s="40"/>
      <c r="J53" s="33"/>
      <c r="K53" s="40"/>
      <c r="L53" s="68"/>
    </row>
    <row r="54" customFormat="false" ht="19.5" hidden="false" customHeight="true" outlineLevel="0" collapsed="false">
      <c r="A54" s="65" t="s">
        <v>61</v>
      </c>
      <c r="B54" s="66" t="s">
        <v>55</v>
      </c>
      <c r="C54" s="33"/>
      <c r="D54" s="39"/>
      <c r="E54" s="40"/>
      <c r="F54" s="33"/>
      <c r="G54" s="40"/>
      <c r="H54" s="33"/>
      <c r="I54" s="40"/>
      <c r="J54" s="33"/>
      <c r="K54" s="40"/>
      <c r="L54" s="68"/>
    </row>
    <row r="55" customFormat="false" ht="19.5" hidden="false" customHeight="true" outlineLevel="0" collapsed="false">
      <c r="A55" s="65" t="s">
        <v>62</v>
      </c>
      <c r="B55" s="66" t="s">
        <v>55</v>
      </c>
      <c r="C55" s="33"/>
      <c r="D55" s="39"/>
      <c r="E55" s="40"/>
      <c r="F55" s="33"/>
      <c r="G55" s="40"/>
      <c r="H55" s="33"/>
      <c r="I55" s="40"/>
      <c r="J55" s="33"/>
      <c r="K55" s="40"/>
      <c r="L55" s="68"/>
    </row>
    <row r="56" customFormat="false" ht="12.75" hidden="false" customHeight="true" outlineLevel="0" collapsed="false">
      <c r="A56" s="65" t="s">
        <v>63</v>
      </c>
      <c r="B56" s="66" t="s">
        <v>55</v>
      </c>
      <c r="C56" s="33"/>
      <c r="D56" s="39"/>
      <c r="E56" s="40"/>
      <c r="F56" s="33"/>
      <c r="G56" s="40"/>
      <c r="H56" s="33"/>
      <c r="I56" s="40"/>
      <c r="J56" s="33"/>
      <c r="K56" s="40"/>
      <c r="L56" s="68"/>
    </row>
    <row r="57" customFormat="false" ht="12.75" hidden="false" customHeight="true" outlineLevel="0" collapsed="false">
      <c r="A57" s="65" t="s">
        <v>64</v>
      </c>
      <c r="B57" s="66" t="s">
        <v>55</v>
      </c>
      <c r="C57" s="33" t="n">
        <v>0.25</v>
      </c>
      <c r="D57" s="39" t="n">
        <v>0</v>
      </c>
      <c r="E57" s="40" t="n">
        <v>0</v>
      </c>
      <c r="F57" s="33" t="n">
        <v>0</v>
      </c>
      <c r="G57" s="40" t="n">
        <v>0</v>
      </c>
      <c r="H57" s="33" t="n">
        <v>0</v>
      </c>
      <c r="I57" s="40" t="n">
        <v>0</v>
      </c>
      <c r="J57" s="33" t="n">
        <v>0</v>
      </c>
      <c r="K57" s="40" t="n">
        <v>0</v>
      </c>
      <c r="L57" s="68"/>
    </row>
    <row r="58" customFormat="false" ht="12.75" hidden="false" customHeight="true" outlineLevel="0" collapsed="false">
      <c r="A58" s="69"/>
      <c r="B58" s="70"/>
      <c r="C58" s="33"/>
      <c r="D58" s="39"/>
      <c r="E58" s="40"/>
      <c r="F58" s="33"/>
      <c r="G58" s="40"/>
      <c r="H58" s="33"/>
      <c r="I58" s="40"/>
      <c r="J58" s="33"/>
      <c r="K58" s="40"/>
      <c r="L58" s="68"/>
    </row>
    <row r="59" customFormat="false" ht="12.75" hidden="false" customHeight="true" outlineLevel="0" collapsed="false">
      <c r="A59" s="69"/>
      <c r="B59" s="70"/>
      <c r="C59" s="33"/>
      <c r="D59" s="39"/>
      <c r="E59" s="40"/>
      <c r="F59" s="33"/>
      <c r="G59" s="40"/>
      <c r="H59" s="33"/>
      <c r="I59" s="40"/>
      <c r="J59" s="33"/>
      <c r="K59" s="40"/>
      <c r="L59" s="68"/>
    </row>
    <row r="60" customFormat="false" ht="12.75" hidden="false" customHeight="true" outlineLevel="0" collapsed="false">
      <c r="A60" s="69"/>
      <c r="B60" s="70"/>
      <c r="C60" s="43"/>
      <c r="D60" s="44"/>
      <c r="E60" s="45"/>
      <c r="F60" s="43"/>
      <c r="G60" s="45"/>
      <c r="H60" s="43"/>
      <c r="I60" s="45"/>
      <c r="J60" s="43"/>
      <c r="K60" s="45"/>
      <c r="L60" s="73"/>
    </row>
  </sheetData>
  <sheetProtection sheet="true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priority="2" operator="lessThan" aboveAverage="0" equalAverage="0" bottom="0" percent="0" rank="0" text="" dxfId="0">
      <formula>$F$6</formula>
    </cfRule>
  </conditionalFormatting>
  <conditionalFormatting sqref="G10">
    <cfRule type="cellIs" priority="3" operator="lessThan" aboveAverage="0" equalAverage="0" bottom="0" percent="0" rank="0" text="" dxfId="1">
      <formula>$F$10</formula>
    </cfRule>
  </conditionalFormatting>
  <conditionalFormatting sqref="G14">
    <cfRule type="cellIs" priority="4" operator="lessThan" aboveAverage="0" equalAverage="0" bottom="0" percent="0" rank="0" text="" dxfId="2">
      <formula>#ref!</formula>
    </cfRule>
  </conditionalFormatting>
  <conditionalFormatting sqref="G47">
    <cfRule type="cellIs" priority="5" operator="lessThan" aboveAverage="0" equalAverage="0" bottom="0" percent="0" rank="0" text="" dxfId="3">
      <formula>$F$47</formula>
    </cfRule>
  </conditionalFormatting>
  <conditionalFormatting sqref="G47">
    <cfRule type="cellIs" priority="6" operator="lessThan" aboveAverage="0" equalAverage="0" bottom="0" percent="0" rank="0" text="" dxfId="4">
      <formula>#ref!</formula>
    </cfRule>
  </conditionalFormatting>
  <conditionalFormatting sqref="I6">
    <cfRule type="cellIs" priority="7" operator="lessThan" aboveAverage="0" equalAverage="0" bottom="0" percent="0" rank="0" text="" dxfId="5">
      <formula>$H$6</formula>
    </cfRule>
  </conditionalFormatting>
  <conditionalFormatting sqref="I10">
    <cfRule type="cellIs" priority="8" operator="lessThan" aboveAverage="0" equalAverage="0" bottom="0" percent="0" rank="0" text="" dxfId="6">
      <formula>$H$10</formula>
    </cfRule>
  </conditionalFormatting>
  <conditionalFormatting sqref="I14">
    <cfRule type="cellIs" priority="9" operator="lessThan" aboveAverage="0" equalAverage="0" bottom="0" percent="0" rank="0" text="" dxfId="7">
      <formula>$H$14</formula>
    </cfRule>
  </conditionalFormatting>
  <conditionalFormatting sqref="I47">
    <cfRule type="cellIs" priority="10" operator="lessThan" aboveAverage="0" equalAverage="0" bottom="0" percent="0" rank="0" text="" dxfId="8">
      <formula>$H$47</formula>
    </cfRule>
  </conditionalFormatting>
  <conditionalFormatting sqref="K6">
    <cfRule type="cellIs" priority="11" operator="lessThan" aboveAverage="0" equalAverage="0" bottom="0" percent="0" rank="0" text="" dxfId="9">
      <formula>$J$6</formula>
    </cfRule>
  </conditionalFormatting>
  <conditionalFormatting sqref="K10">
    <cfRule type="cellIs" priority="12" operator="lessThan" aboveAverage="0" equalAverage="0" bottom="0" percent="0" rank="0" text="" dxfId="10">
      <formula>$J$10</formula>
    </cfRule>
  </conditionalFormatting>
  <conditionalFormatting sqref="K14">
    <cfRule type="cellIs" priority="13" operator="lessThan" aboveAverage="0" equalAverage="0" bottom="0" percent="0" rank="0" text="" dxfId="11">
      <formula>$J$14</formula>
    </cfRule>
  </conditionalFormatting>
  <conditionalFormatting sqref="K47">
    <cfRule type="cellIs" priority="14" operator="lessThan" aboveAverage="0" equalAverage="0" bottom="0" percent="0" rank="0" text="" dxfId="12">
      <formula>$J$47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LibreOffice/7.3.6.2$Windows_X86_64 LibreOffice_project/c28ca90fd6e1a19e189fc16c05f8f8924961e12e</Application>
  <AppVersion>15.0000</AppVersion>
  <Company>economy.gov.ru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2013-05-25T16:45:04Z</dcterms:created>
  <dc:creator>Borovaya</dc:creator>
  <dc:description/>
  <dc:language>ru-RU</dc:language>
  <cp:lastModifiedBy>user</cp:lastModifiedBy>
  <cp:lastPrinted>2024-05-03T12:35:14Z</cp:lastPrinted>
  <dcterms:modified xsi:type="dcterms:W3CDTF">2024-05-17T11:35:47Z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