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600" firstSheet="0" activeTab="1"/>
  </bookViews>
  <sheets>
    <sheet name="Evaluation Version" sheetId="1" state="visible" r:id="rId2"/>
    <sheet name="_1_ 01 - Население_2024 " sheetId="2" state="visible" r:id="rId3"/>
  </sheets>
  <definedNames>
    <definedName function="false" hidden="false" name="_xlnm.Print_Area" vbProcedure="false">#REF!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<sst xmlns="http://schemas.openxmlformats.org/spreadsheetml/2006/main" count="36" uniqueCount="24">
  <si>
    <t xml:space="preserve">Wxcel IO License Not Found</t>
  </si>
  <si>
    <t xml:space="preserve">You need a valid license key to run SpreadJS Excel IO. Temporary keys are available for evaluation. If you purchased a license, your key is in your purchase confirmation email. Email us.sales@grapecity.com if you need assistance.</t>
  </si>
  <si>
    <t xml:space="preserve">Показатели</t>
  </si>
  <si>
    <t xml:space="preserve">Единица измерения</t>
  </si>
  <si>
    <t xml:space="preserve">отчет</t>
  </si>
  <si>
    <t xml:space="preserve">оценка</t>
  </si>
  <si>
    <t xml:space="preserve">прогноз</t>
  </si>
  <si>
    <t xml:space="preserve">Комментарии к показателям</t>
  </si>
  <si>
    <t xml:space="preserve">вариант 1</t>
  </si>
  <si>
    <t xml:space="preserve">вариант 2</t>
  </si>
  <si>
    <t xml:space="preserve">I. Население</t>
  </si>
  <si>
    <t xml:space="preserve">Численность постоянного населения (среднегодовая)</t>
  </si>
  <si>
    <t xml:space="preserve">человек</t>
  </si>
  <si>
    <t xml:space="preserve">в % к предыдущему году</t>
  </si>
  <si>
    <t xml:space="preserve">в том числе: 
городского</t>
  </si>
  <si>
    <t xml:space="preserve">сельского</t>
  </si>
  <si>
    <t xml:space="preserve">Численность постоянного населения на конец года</t>
  </si>
  <si>
    <t xml:space="preserve">Коэффициент естественного прироста населения (+/-)</t>
  </si>
  <si>
    <t xml:space="preserve"> на 1000 человек населения</t>
  </si>
  <si>
    <t xml:space="preserve">-14.4</t>
  </si>
  <si>
    <t xml:space="preserve">-14</t>
  </si>
  <si>
    <t xml:space="preserve">Коэффициент миграционного прироста (+/-)</t>
  </si>
  <si>
    <t xml:space="preserve"> на 10000 человек населения</t>
  </si>
  <si>
    <t xml:space="preserve"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</si>
</sst>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0"/>
    <numFmt numFmtId="167" formatCode="0.0"/>
    <numFmt numFmtId="168" formatCode="#,##0"/>
  </numFmts>
  <fonts count="9">
    <font>
      <sz val="8.25"/>
      <color rgb="FF000000"/>
      <name val="Microsoft Sans Serif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.25"/>
      <name val="Microsoft Sans Serif"/>
      <family val="0"/>
      <charset val="1"/>
    </font>
    <font>
      <sz val="8"/>
      <name val="Arial"/>
      <family val="0"/>
      <charset val="1"/>
    </font>
    <font>
      <sz val="7"/>
      <name val="Arial"/>
      <family val="0"/>
      <charset val="1"/>
    </font>
    <font>
      <i val="true"/>
      <sz val="8"/>
      <name val="Arial"/>
      <family val="0"/>
      <charset val="1"/>
    </font>
    <font>
      <b val="true"/>
      <sz val="8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B7DEE8"/>
      </patternFill>
    </fill>
    <fill>
      <patternFill patternType="solid">
        <fgColor rgb="FFCCFFCC"/>
        <bgColor rgb="FFCCFFFF"/>
      </patternFill>
    </fill>
    <fill>
      <patternFill patternType="solid">
        <fgColor rgb="FFB7DEE8"/>
        <bgColor rgb="FF99CCFF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 style="thin"/>
      <top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thin"/>
      <right style="hair"/>
      <top style="thin"/>
      <bottom style="hair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thin"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thin"/>
      <top style="thin"/>
      <bottom style="hair"/>
      <diagonal/>
    </border>
    <border diagonalUp="false" diagonalDown="false">
      <left style="hair"/>
      <right style="hair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fals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3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3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4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2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4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5" fillId="4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4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5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8" fillId="3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8" fillId="3" borderId="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5" fillId="4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3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3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5" borderId="1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5" fillId="4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4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0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2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5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4" borderId="13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5" fillId="4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5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4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4" borderId="6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5" fillId="4" borderId="10" xfId="0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B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98046875" defaultRowHeight="22.5" zeroHeight="false" outlineLevelRow="0" outlineLevelCol="0"/>
  <sheetData>
    <row r="2" customFormat="false" ht="22.5" hidden="false" customHeight="true" outlineLevel="0" collapsed="false">
      <c r="B2" s="1" t="s">
        <v>0</v>
      </c>
    </row>
    <row r="3" customFormat="false" ht="22.5" hidden="false" customHeight="true" outlineLevel="0" collapsed="false">
      <c r="B3" s="1" t="s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5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pane xSplit="0" ySplit="3" topLeftCell="A5" activePane="bottomLeft" state="frozen"/>
      <selection pane="topLeft" activeCell="A1" activeCellId="0" sqref="A1"/>
      <selection pane="bottomLeft" activeCell="A1" activeCellId="0" sqref="A1"/>
    </sheetView>
  </sheetViews>
  <sheetFormatPr defaultColWidth="8.3203125" defaultRowHeight="11.25" zeroHeight="false" outlineLevelRow="0" outlineLevelCol="0"/>
  <cols>
    <col collapsed="false" customWidth="true" hidden="false" outlineLevel="0" max="1" min="1" style="2" width="40.83"/>
    <col collapsed="false" customWidth="true" hidden="false" outlineLevel="0" max="2" min="2" style="3" width="30.5"/>
    <col collapsed="false" customWidth="true" hidden="false" outlineLevel="0" max="11" min="3" style="4" width="10.16"/>
    <col collapsed="false" customWidth="true" hidden="false" outlineLevel="0" max="12" min="12" style="4" width="18.5"/>
  </cols>
  <sheetData>
    <row r="1" customFormat="false" ht="11.25" hidden="false" customHeight="true" outlineLevel="0" collapsed="false">
      <c r="A1" s="5" t="s">
        <v>2</v>
      </c>
      <c r="B1" s="6" t="s">
        <v>3</v>
      </c>
      <c r="C1" s="7" t="s">
        <v>4</v>
      </c>
      <c r="D1" s="8" t="s">
        <v>4</v>
      </c>
      <c r="E1" s="9" t="s">
        <v>5</v>
      </c>
      <c r="F1" s="10" t="s">
        <v>6</v>
      </c>
      <c r="G1" s="10"/>
      <c r="H1" s="10"/>
      <c r="I1" s="10"/>
      <c r="J1" s="10"/>
      <c r="K1" s="10"/>
      <c r="L1" s="11" t="s">
        <v>7</v>
      </c>
    </row>
    <row r="2" customFormat="false" ht="11.25" hidden="false" customHeight="true" outlineLevel="0" collapsed="false">
      <c r="A2" s="5"/>
      <c r="B2" s="6"/>
      <c r="C2" s="12" t="n">
        <v>2022</v>
      </c>
      <c r="D2" s="13" t="n">
        <v>2023</v>
      </c>
      <c r="E2" s="14" t="n">
        <v>2024</v>
      </c>
      <c r="F2" s="15" t="n">
        <v>2025</v>
      </c>
      <c r="G2" s="15"/>
      <c r="H2" s="15" t="n">
        <v>2026</v>
      </c>
      <c r="I2" s="15"/>
      <c r="J2" s="15" t="n">
        <v>2027</v>
      </c>
      <c r="K2" s="15"/>
      <c r="L2" s="11"/>
    </row>
    <row r="3" customFormat="false" ht="11.25" hidden="false" customHeight="true" outlineLevel="0" collapsed="false">
      <c r="A3" s="5"/>
      <c r="B3" s="6"/>
      <c r="C3" s="12"/>
      <c r="D3" s="13"/>
      <c r="E3" s="14"/>
      <c r="F3" s="16" t="s">
        <v>8</v>
      </c>
      <c r="G3" s="17" t="s">
        <v>9</v>
      </c>
      <c r="H3" s="16" t="s">
        <v>8</v>
      </c>
      <c r="I3" s="17" t="s">
        <v>9</v>
      </c>
      <c r="J3" s="16" t="s">
        <v>8</v>
      </c>
      <c r="K3" s="17" t="s">
        <v>9</v>
      </c>
      <c r="L3" s="11"/>
    </row>
    <row r="4" customFormat="false" ht="15" hidden="false" customHeight="true" outlineLevel="0" collapsed="false">
      <c r="A4" s="18" t="s">
        <v>10</v>
      </c>
      <c r="B4" s="19"/>
      <c r="C4" s="18"/>
      <c r="D4" s="20"/>
      <c r="E4" s="19"/>
      <c r="F4" s="18"/>
      <c r="G4" s="19"/>
      <c r="H4" s="18"/>
      <c r="I4" s="19"/>
      <c r="J4" s="18"/>
      <c r="K4" s="19"/>
      <c r="L4" s="21"/>
    </row>
    <row r="5" customFormat="false" ht="12" hidden="false" customHeight="true" outlineLevel="0" collapsed="false">
      <c r="A5" s="22" t="s">
        <v>11</v>
      </c>
      <c r="B5" s="23" t="s">
        <v>12</v>
      </c>
      <c r="C5" s="24" t="n">
        <v>7516</v>
      </c>
      <c r="D5" s="24" t="n">
        <v>7264</v>
      </c>
      <c r="E5" s="25" t="n">
        <f aca="false">ROUND((E11+D11)/2,0)</f>
        <v>7017</v>
      </c>
      <c r="F5" s="26" t="n">
        <f aca="false">ROUND((F11+E11)/2,0)</f>
        <v>6770</v>
      </c>
      <c r="G5" s="25" t="n">
        <f aca="false">ROUND((G11+E11)/2,0)</f>
        <v>6775</v>
      </c>
      <c r="H5" s="26" t="n">
        <f aca="false">ROUND((H11+F11)/2,0)</f>
        <v>6526</v>
      </c>
      <c r="I5" s="25" t="n">
        <f aca="false">ROUND((I11+G11)/2,0)</f>
        <v>6542</v>
      </c>
      <c r="J5" s="26" t="n">
        <f aca="false">ROUND((J11+H11)/2,0)</f>
        <v>6294</v>
      </c>
      <c r="K5" s="25" t="n">
        <f aca="false">ROUND((K11+I11)/2,0)</f>
        <v>6322</v>
      </c>
      <c r="L5" s="27"/>
    </row>
    <row r="6" customFormat="false" ht="12" hidden="false" customHeight="true" outlineLevel="0" collapsed="false">
      <c r="A6" s="22"/>
      <c r="B6" s="28" t="s">
        <v>13</v>
      </c>
      <c r="C6" s="29"/>
      <c r="D6" s="30" t="n">
        <f aca="false">IF((ISERROR(D5/C5)),0,(D5/C5)*100)</f>
        <v>96.6471527408196</v>
      </c>
      <c r="E6" s="31" t="n">
        <f aca="false">IF((ISERROR(E5/D5)),0,(E5/D5)*100)</f>
        <v>96.5996696035242</v>
      </c>
      <c r="F6" s="9" t="n">
        <f aca="false">IF((ISERROR(F5/E5)),0,(F5/E5)*100)</f>
        <v>96.4799771982329</v>
      </c>
      <c r="G6" s="31" t="n">
        <f aca="false">IF((ISERROR(G5/E5)),0,(G5/E5)*100)</f>
        <v>96.5512327205358</v>
      </c>
      <c r="H6" s="9" t="n">
        <f aca="false">IF((ISERROR(H5/F5)),0,(H5/F5)*100)</f>
        <v>96.3958641063516</v>
      </c>
      <c r="I6" s="31" t="n">
        <f aca="false">IF((ISERROR(I5/G5)),0,(I5/G5)*100)</f>
        <v>96.5608856088561</v>
      </c>
      <c r="J6" s="9" t="n">
        <f aca="false">IF((ISERROR(J5/H5)),0,(J5/H5)*100)</f>
        <v>96.4449892736745</v>
      </c>
      <c r="K6" s="31" t="n">
        <f aca="false">IF((ISERROR(K5/I5)),0,(K5/I5)*100)</f>
        <v>96.637114032406</v>
      </c>
      <c r="L6" s="27"/>
    </row>
    <row r="7" customFormat="false" ht="11.25" hidden="false" customHeight="true" outlineLevel="0" collapsed="false">
      <c r="A7" s="32" t="s">
        <v>14</v>
      </c>
      <c r="B7" s="33" t="s">
        <v>12</v>
      </c>
      <c r="C7" s="24" t="n">
        <v>4054</v>
      </c>
      <c r="D7" s="24" t="n">
        <v>3965</v>
      </c>
      <c r="E7" s="34" t="n">
        <v>3877</v>
      </c>
      <c r="F7" s="29" t="n">
        <v>3789</v>
      </c>
      <c r="G7" s="34" t="n">
        <v>3792</v>
      </c>
      <c r="H7" s="29" t="n">
        <v>3704</v>
      </c>
      <c r="I7" s="34" t="n">
        <v>3712</v>
      </c>
      <c r="J7" s="29" t="n">
        <v>3626</v>
      </c>
      <c r="K7" s="34" t="n">
        <v>3638</v>
      </c>
      <c r="L7" s="27"/>
    </row>
    <row r="8" customFormat="false" ht="11.25" hidden="false" customHeight="true" outlineLevel="0" collapsed="false">
      <c r="A8" s="32"/>
      <c r="B8" s="33" t="s">
        <v>13</v>
      </c>
      <c r="C8" s="29"/>
      <c r="D8" s="35" t="n">
        <f aca="false">IF((ISERROR(D7/C7)),0,(D7/C7)*100)</f>
        <v>97.8046373951653</v>
      </c>
      <c r="E8" s="8" t="n">
        <f aca="false">IF((ISERROR(E7/D7)),0,(E7/D7)*100)</f>
        <v>97.7805800756621</v>
      </c>
      <c r="F8" s="17" t="n">
        <f aca="false">IF((ISERROR(F7/E7)),0,(F7/E7)*100)</f>
        <v>97.7302037657983</v>
      </c>
      <c r="G8" s="8" t="n">
        <f aca="false">IF((ISERROR(G7/E7)),0,(G7/E7)*100)</f>
        <v>97.8075831828734</v>
      </c>
      <c r="H8" s="17" t="n">
        <f aca="false">IF((ISERROR(H7/F7)),0,(H7/F7)*100)</f>
        <v>97.7566640274479</v>
      </c>
      <c r="I8" s="8" t="n">
        <f aca="false">IF((ISERROR(I7/G7)),0,(I7/G7)*100)</f>
        <v>97.8902953586498</v>
      </c>
      <c r="J8" s="17" t="n">
        <f aca="false">IF((ISERROR(J7/H7)),0,(J7/H7)*100)</f>
        <v>97.8941684665227</v>
      </c>
      <c r="K8" s="8" t="n">
        <f aca="false">IF((ISERROR(K7/I7)),0,(K7/I7)*100)</f>
        <v>98.0064655172414</v>
      </c>
      <c r="L8" s="27"/>
    </row>
    <row r="9" customFormat="false" ht="13.5" hidden="false" customHeight="true" outlineLevel="0" collapsed="false">
      <c r="A9" s="32" t="s">
        <v>15</v>
      </c>
      <c r="B9" s="33" t="s">
        <v>12</v>
      </c>
      <c r="C9" s="24" t="n">
        <v>3462</v>
      </c>
      <c r="D9" s="24" t="n">
        <v>3299</v>
      </c>
      <c r="E9" s="36" t="n">
        <v>3140</v>
      </c>
      <c r="F9" s="37" t="n">
        <v>2981</v>
      </c>
      <c r="G9" s="36" t="n">
        <v>2983</v>
      </c>
      <c r="H9" s="37" t="n">
        <v>2822</v>
      </c>
      <c r="I9" s="36" t="n">
        <v>2830</v>
      </c>
      <c r="J9" s="37" t="n">
        <v>2668</v>
      </c>
      <c r="K9" s="36" t="n">
        <v>2684</v>
      </c>
      <c r="L9" s="27"/>
    </row>
    <row r="10" customFormat="false" ht="13.5" hidden="false" customHeight="true" outlineLevel="0" collapsed="false">
      <c r="A10" s="32"/>
      <c r="B10" s="33" t="s">
        <v>13</v>
      </c>
      <c r="C10" s="29"/>
      <c r="D10" s="35" t="n">
        <v>95.2917388792605</v>
      </c>
      <c r="E10" s="8" t="n">
        <v>95.1803576841467</v>
      </c>
      <c r="F10" s="17" t="n">
        <v>94.9363057324841</v>
      </c>
      <c r="G10" s="8" t="n">
        <v>95</v>
      </c>
      <c r="H10" s="17" t="n">
        <v>94.6662193894666</v>
      </c>
      <c r="I10" s="8" t="n">
        <v>94.8709353000335</v>
      </c>
      <c r="J10" s="17" t="n">
        <v>94.5428773919206</v>
      </c>
      <c r="K10" s="8" t="n">
        <v>94.8409893992933</v>
      </c>
      <c r="L10" s="27"/>
    </row>
    <row r="11" customFormat="false" ht="11.25" hidden="false" customHeight="true" outlineLevel="0" collapsed="false">
      <c r="A11" s="22" t="s">
        <v>16</v>
      </c>
      <c r="B11" s="33" t="s">
        <v>12</v>
      </c>
      <c r="C11" s="38" t="n">
        <v>7388</v>
      </c>
      <c r="D11" s="24" t="n">
        <v>7140</v>
      </c>
      <c r="E11" s="34" t="n">
        <v>6894</v>
      </c>
      <c r="F11" s="29" t="n">
        <v>6645</v>
      </c>
      <c r="G11" s="34" t="n">
        <v>6655</v>
      </c>
      <c r="H11" s="29" t="n">
        <v>6407</v>
      </c>
      <c r="I11" s="34" t="n">
        <v>6429</v>
      </c>
      <c r="J11" s="29" t="n">
        <v>6180</v>
      </c>
      <c r="K11" s="34" t="n">
        <v>6215</v>
      </c>
      <c r="L11" s="27"/>
    </row>
    <row r="12" customFormat="false" ht="11.25" hidden="false" customHeight="true" outlineLevel="0" collapsed="false">
      <c r="A12" s="22"/>
      <c r="B12" s="33" t="s">
        <v>13</v>
      </c>
      <c r="C12" s="29"/>
      <c r="D12" s="35" t="n">
        <v>96.6432051976178</v>
      </c>
      <c r="E12" s="8" t="n">
        <v>96.5546218487395</v>
      </c>
      <c r="F12" s="17" t="n">
        <v>96.3881636205396</v>
      </c>
      <c r="G12" s="8" t="n">
        <v>96.5332172903974</v>
      </c>
      <c r="H12" s="17" t="n">
        <v>96.418359668924</v>
      </c>
      <c r="I12" s="8" t="n">
        <v>96.6040570999249</v>
      </c>
      <c r="J12" s="17" t="n">
        <v>96.4570001560793</v>
      </c>
      <c r="K12" s="8" t="n">
        <v>96.671333022243</v>
      </c>
      <c r="L12" s="27"/>
    </row>
    <row r="13" customFormat="false" ht="18" hidden="false" customHeight="true" outlineLevel="0" collapsed="false">
      <c r="A13" s="39" t="s">
        <v>17</v>
      </c>
      <c r="B13" s="33" t="s">
        <v>18</v>
      </c>
      <c r="C13" s="29" t="n">
        <v>-11.2</v>
      </c>
      <c r="D13" s="40" t="n">
        <v>-14</v>
      </c>
      <c r="E13" s="34" t="n">
        <v>-14.3</v>
      </c>
      <c r="F13" s="29" t="n">
        <v>-14.8</v>
      </c>
      <c r="G13" s="34" t="n">
        <v>-14</v>
      </c>
      <c r="H13" s="29" t="s">
        <v>19</v>
      </c>
      <c r="I13" s="34" t="n">
        <v>-13.8</v>
      </c>
      <c r="J13" s="29" t="s">
        <v>20</v>
      </c>
      <c r="K13" s="34" t="n">
        <v>-13.3</v>
      </c>
      <c r="L13" s="27"/>
    </row>
    <row r="14" customFormat="false" ht="18" hidden="false" customHeight="true" outlineLevel="0" collapsed="false">
      <c r="A14" s="39" t="s">
        <v>21</v>
      </c>
      <c r="B14" s="33" t="s">
        <v>22</v>
      </c>
      <c r="C14" s="29" t="n">
        <v>-224.8</v>
      </c>
      <c r="D14" s="40" t="n">
        <v>-201</v>
      </c>
      <c r="E14" s="34" t="n">
        <v>-208.1</v>
      </c>
      <c r="F14" s="29" t="n">
        <v>-220.1</v>
      </c>
      <c r="G14" s="34" t="n">
        <v>-212.5</v>
      </c>
      <c r="H14" s="29" t="n">
        <v>-220.7</v>
      </c>
      <c r="I14" s="34" t="n">
        <v>-207.9</v>
      </c>
      <c r="J14" s="29" t="n">
        <v>-220.8</v>
      </c>
      <c r="K14" s="34" t="n">
        <v>-205.6</v>
      </c>
      <c r="L14" s="27"/>
    </row>
    <row r="15" customFormat="false" ht="18" hidden="false" customHeight="true" outlineLevel="0" collapsed="false">
      <c r="A15" s="41" t="s">
        <v>23</v>
      </c>
      <c r="B15" s="42" t="s">
        <v>12</v>
      </c>
      <c r="C15" s="43" t="n">
        <v>1270</v>
      </c>
      <c r="D15" s="44" t="n">
        <v>1225</v>
      </c>
      <c r="E15" s="45" t="n">
        <v>1159</v>
      </c>
      <c r="F15" s="46" t="n">
        <v>1089</v>
      </c>
      <c r="G15" s="45" t="n">
        <v>1097</v>
      </c>
      <c r="H15" s="46" t="n">
        <v>1050</v>
      </c>
      <c r="I15" s="45" t="n">
        <v>1060</v>
      </c>
      <c r="J15" s="46" t="n">
        <v>1012</v>
      </c>
      <c r="K15" s="45" t="n">
        <v>1024</v>
      </c>
      <c r="L15" s="6"/>
    </row>
  </sheetData>
  <sheetProtection sheet="true"/>
  <mergeCells count="14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  <mergeCell ref="A5:A6"/>
    <mergeCell ref="A7:A8"/>
    <mergeCell ref="A9:A10"/>
    <mergeCell ref="A11:A12"/>
  </mergeCells>
  <conditionalFormatting sqref="G5">
    <cfRule type="cellIs" priority="2" operator="lessThan" aboveAverage="0" equalAverage="0" bottom="0" percent="0" rank="0" text="" dxfId="0">
      <formula>$F$5</formula>
    </cfRule>
  </conditionalFormatting>
  <conditionalFormatting sqref="G7">
    <cfRule type="cellIs" priority="3" operator="lessThan" aboveAverage="0" equalAverage="0" bottom="0" percent="0" rank="0" text="" dxfId="1">
      <formula>$F$7</formula>
    </cfRule>
  </conditionalFormatting>
  <conditionalFormatting sqref="G9">
    <cfRule type="cellIs" priority="4" operator="lessThan" aboveAverage="0" equalAverage="0" bottom="0" percent="0" rank="0" text="" dxfId="2">
      <formula>$F$9</formula>
    </cfRule>
  </conditionalFormatting>
  <conditionalFormatting sqref="G11">
    <cfRule type="cellIs" priority="5" operator="lessThan" aboveAverage="0" equalAverage="0" bottom="0" percent="0" rank="0" text="" dxfId="3">
      <formula>$F$11</formula>
    </cfRule>
  </conditionalFormatting>
  <conditionalFormatting sqref="G15">
    <cfRule type="cellIs" priority="6" operator="lessThan" aboveAverage="0" equalAverage="0" bottom="0" percent="0" rank="0" text="" dxfId="4">
      <formula>$F$15</formula>
    </cfRule>
  </conditionalFormatting>
  <conditionalFormatting sqref="I5">
    <cfRule type="cellIs" priority="7" operator="lessThan" aboveAverage="0" equalAverage="0" bottom="0" percent="0" rank="0" text="" dxfId="5">
      <formula>$H$5</formula>
    </cfRule>
  </conditionalFormatting>
  <conditionalFormatting sqref="I7">
    <cfRule type="cellIs" priority="8" operator="lessThan" aboveAverage="0" equalAverage="0" bottom="0" percent="0" rank="0" text="" dxfId="6">
      <formula>$H$7</formula>
    </cfRule>
  </conditionalFormatting>
  <conditionalFormatting sqref="I9">
    <cfRule type="cellIs" priority="9" operator="lessThan" aboveAverage="0" equalAverage="0" bottom="0" percent="0" rank="0" text="" dxfId="7">
      <formula>$H$9</formula>
    </cfRule>
  </conditionalFormatting>
  <conditionalFormatting sqref="I11">
    <cfRule type="cellIs" priority="10" operator="lessThan" aboveAverage="0" equalAverage="0" bottom="0" percent="0" rank="0" text="" dxfId="8">
      <formula>$H$11</formula>
    </cfRule>
  </conditionalFormatting>
  <conditionalFormatting sqref="I15">
    <cfRule type="cellIs" priority="11" operator="lessThan" aboveAverage="0" equalAverage="0" bottom="0" percent="0" rank="0" text="" dxfId="9">
      <formula>$H$15</formula>
    </cfRule>
  </conditionalFormatting>
  <conditionalFormatting sqref="K5">
    <cfRule type="cellIs" priority="12" operator="lessThan" aboveAverage="0" equalAverage="0" bottom="0" percent="0" rank="0" text="" dxfId="10">
      <formula>$J$5</formula>
    </cfRule>
  </conditionalFormatting>
  <conditionalFormatting sqref="K7">
    <cfRule type="cellIs" priority="13" operator="lessThan" aboveAverage="0" equalAverage="0" bottom="0" percent="0" rank="0" text="" dxfId="11">
      <formula>$J$7</formula>
    </cfRule>
  </conditionalFormatting>
  <conditionalFormatting sqref="K9">
    <cfRule type="cellIs" priority="14" operator="lessThan" aboveAverage="0" equalAverage="0" bottom="0" percent="0" rank="0" text="" dxfId="12">
      <formula>$J$9</formula>
    </cfRule>
  </conditionalFormatting>
  <conditionalFormatting sqref="K11">
    <cfRule type="cellIs" priority="15" operator="lessThan" aboveAverage="0" equalAverage="0" bottom="0" percent="0" rank="0" text="" dxfId="13">
      <formula>$J$11</formula>
    </cfRule>
  </conditionalFormatting>
  <conditionalFormatting sqref="K15">
    <cfRule type="cellIs" priority="16" operator="lessThan" aboveAverage="0" equalAverage="0" bottom="0" percent="0" rank="0" text="" dxfId="14">
      <formula>$J$15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LibreOffice/7.3.6.2$Windows_X86_64 LibreOffice_project/c28ca90fd6e1a19e189fc16c05f8f8924961e12e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2020-04-09T11:48:37Z</dcterms:created>
  <dc:creator>user1</dc:creator>
  <dc:description/>
  <dc:language>ru-RU</dc:language>
  <cp:lastModifiedBy>user</cp:lastModifiedBy>
  <cp:lastPrinted>2024-05-03T12:12:58Z</cp:lastPrinted>
  <dcterms:modified xsi:type="dcterms:W3CDTF">2024-05-06T08:38:45Z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